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Jet Management\JetManagementLLC\Forms\"/>
    </mc:Choice>
  </mc:AlternateContent>
  <xr:revisionPtr revIDLastSave="0" documentId="13_ncr:1_{5712CCA9-F22F-42B2-B724-8FFA024625B0}" xr6:coauthVersionLast="40" xr6:coauthVersionMax="40" xr10:uidLastSave="{00000000-0000-0000-0000-000000000000}"/>
  <bookViews>
    <workbookView xWindow="0" yWindow="0" windowWidth="14400" windowHeight="5814" xr2:uid="{7C4ADFF7-ED08-4B51-B318-1629FA21191C}"/>
  </bookViews>
  <sheets>
    <sheet name="2 PER SHEET" sheetId="4" r:id="rId1"/>
    <sheet name="Sheet1 (2)" sheetId="2" r:id="rId2"/>
    <sheet name="Sheet3" sheetId="3" r:id="rId3"/>
    <sheet name="Sheet1" sheetId="1" r:id="rId4"/>
  </sheets>
  <definedNames>
    <definedName name="_xlnm.Print_Area" localSheetId="0">'2 PER SHEET'!$B$2:$O$76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4" i="4" l="1"/>
  <c r="AD34" i="4" s="1"/>
  <c r="AB32" i="4"/>
  <c r="AD32" i="4" s="1"/>
  <c r="AB28" i="4"/>
  <c r="AD28" i="4" s="1"/>
  <c r="AB26" i="4"/>
  <c r="AD26" i="4" s="1"/>
  <c r="AB22" i="4"/>
  <c r="AD22" i="4" s="1"/>
  <c r="AB20" i="4"/>
  <c r="AD20" i="4" s="1"/>
  <c r="AB16" i="4"/>
  <c r="AD16" i="4" s="1"/>
  <c r="AB14" i="4"/>
  <c r="AD14" i="4" s="1"/>
  <c r="AA11" i="4"/>
  <c r="AA15" i="4" s="1"/>
  <c r="AB10" i="4"/>
  <c r="AD10" i="4" s="1"/>
  <c r="AA9" i="4"/>
  <c r="AB9" i="4" s="1"/>
  <c r="AB8" i="4"/>
  <c r="AD8" i="4" s="1"/>
  <c r="AB7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AB71" i="4"/>
  <c r="Z71" i="4"/>
  <c r="X71" i="4"/>
  <c r="V71" i="4"/>
  <c r="T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M71" i="4"/>
  <c r="K71" i="4"/>
  <c r="I71" i="4"/>
  <c r="G71" i="4"/>
  <c r="E71" i="4"/>
  <c r="O70" i="4"/>
  <c r="O69" i="4"/>
  <c r="O43" i="4"/>
  <c r="O42" i="4"/>
  <c r="M34" i="4"/>
  <c r="O34" i="4" s="1"/>
  <c r="M32" i="4"/>
  <c r="O32" i="4" s="1"/>
  <c r="M28" i="4"/>
  <c r="O28" i="4" s="1"/>
  <c r="M26" i="4"/>
  <c r="O26" i="4" s="1"/>
  <c r="M22" i="4"/>
  <c r="O22" i="4" s="1"/>
  <c r="M20" i="4"/>
  <c r="O20" i="4" s="1"/>
  <c r="M16" i="4"/>
  <c r="O16" i="4" s="1"/>
  <c r="M14" i="4"/>
  <c r="O14" i="4" s="1"/>
  <c r="M10" i="4"/>
  <c r="O10" i="4" s="1"/>
  <c r="L9" i="4"/>
  <c r="M9" i="4" s="1"/>
  <c r="M8" i="4"/>
  <c r="O8" i="4" s="1"/>
  <c r="M7" i="4"/>
  <c r="M71" i="2"/>
  <c r="K71" i="2"/>
  <c r="I71" i="2"/>
  <c r="G71" i="2"/>
  <c r="E71" i="2"/>
  <c r="M34" i="2"/>
  <c r="O34" i="2" s="1"/>
  <c r="M32" i="2"/>
  <c r="O32" i="2" s="1"/>
  <c r="M28" i="2"/>
  <c r="O28" i="2" s="1"/>
  <c r="M26" i="2"/>
  <c r="O26" i="2" s="1"/>
  <c r="M22" i="2"/>
  <c r="O22" i="2" s="1"/>
  <c r="M20" i="2"/>
  <c r="O20" i="2" s="1"/>
  <c r="M7" i="2"/>
  <c r="M8" i="2"/>
  <c r="O8" i="2" s="1"/>
  <c r="L9" i="2"/>
  <c r="M9" i="2" s="1"/>
  <c r="M10" i="2"/>
  <c r="O10" i="2" s="1"/>
  <c r="M16" i="2"/>
  <c r="O16" i="2" s="1"/>
  <c r="M14" i="2"/>
  <c r="O14" i="2" s="1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AD71" i="4" l="1"/>
  <c r="AD40" i="4"/>
  <c r="AB15" i="4"/>
  <c r="AA17" i="4"/>
  <c r="AD41" i="4"/>
  <c r="AB11" i="4"/>
  <c r="O71" i="4"/>
  <c r="O40" i="4"/>
  <c r="O41" i="4"/>
  <c r="L11" i="4"/>
  <c r="O41" i="2"/>
  <c r="O40" i="2"/>
  <c r="O71" i="2"/>
  <c r="L11" i="2"/>
  <c r="O71" i="1"/>
  <c r="O72" i="1"/>
  <c r="O62" i="1"/>
  <c r="O60" i="1"/>
  <c r="O63" i="1"/>
  <c r="O61" i="1"/>
  <c r="O59" i="1"/>
  <c r="O58" i="1"/>
  <c r="O57" i="1"/>
  <c r="O56" i="1"/>
  <c r="O66" i="1"/>
  <c r="O65" i="1"/>
  <c r="O64" i="1"/>
  <c r="O55" i="1"/>
  <c r="O68" i="1"/>
  <c r="O67" i="1"/>
  <c r="O54" i="1"/>
  <c r="O70" i="1"/>
  <c r="O69" i="1"/>
  <c r="AA21" i="4" l="1"/>
  <c r="AB17" i="4"/>
  <c r="M11" i="4"/>
  <c r="L15" i="4"/>
  <c r="M11" i="2"/>
  <c r="L15" i="2"/>
  <c r="M73" i="1"/>
  <c r="K73" i="1"/>
  <c r="I73" i="1"/>
  <c r="G73" i="1"/>
  <c r="E73" i="1"/>
  <c r="O53" i="1"/>
  <c r="O52" i="1"/>
  <c r="O51" i="1"/>
  <c r="O50" i="1"/>
  <c r="O49" i="1"/>
  <c r="O48" i="1"/>
  <c r="O47" i="1"/>
  <c r="O46" i="1"/>
  <c r="O45" i="1"/>
  <c r="O44" i="1"/>
  <c r="O43" i="1"/>
  <c r="O42" i="1"/>
  <c r="AB21" i="4" l="1"/>
  <c r="AA23" i="4"/>
  <c r="M15" i="4"/>
  <c r="L17" i="4"/>
  <c r="M15" i="2"/>
  <c r="L17" i="2"/>
  <c r="O73" i="1"/>
  <c r="AA27" i="4" l="1"/>
  <c r="AB23" i="4"/>
  <c r="M17" i="4"/>
  <c r="L21" i="4"/>
  <c r="M17" i="2"/>
  <c r="L21" i="2"/>
  <c r="AB27" i="4" l="1"/>
  <c r="AA29" i="4"/>
  <c r="L23" i="4"/>
  <c r="M21" i="4"/>
  <c r="M21" i="2"/>
  <c r="L23" i="2"/>
  <c r="AA33" i="4" l="1"/>
  <c r="AB29" i="4"/>
  <c r="M23" i="4"/>
  <c r="L27" i="4"/>
  <c r="M23" i="2"/>
  <c r="L27" i="2"/>
  <c r="AB33" i="4" l="1"/>
  <c r="AA35" i="4"/>
  <c r="AB35" i="4" s="1"/>
  <c r="M27" i="4"/>
  <c r="L29" i="4"/>
  <c r="M27" i="2"/>
  <c r="L29" i="2"/>
  <c r="M29" i="4" l="1"/>
  <c r="L33" i="4"/>
  <c r="M29" i="2"/>
  <c r="L33" i="2"/>
  <c r="M33" i="4" l="1"/>
  <c r="L35" i="4"/>
  <c r="M35" i="4" s="1"/>
  <c r="L35" i="2"/>
  <c r="M35" i="2" s="1"/>
  <c r="M33" i="2"/>
</calcChain>
</file>

<file path=xl/sharedStrings.xml><?xml version="1.0" encoding="utf-8"?>
<sst xmlns="http://schemas.openxmlformats.org/spreadsheetml/2006/main" count="555" uniqueCount="83">
  <si>
    <t>OPERATOR</t>
  </si>
  <si>
    <t>TRIP LOG</t>
  </si>
  <si>
    <t>A/C TAIL #</t>
  </si>
  <si>
    <t>PASSENGERS</t>
  </si>
  <si>
    <t>HOST</t>
  </si>
  <si>
    <t>LEG 1</t>
  </si>
  <si>
    <t xml:space="preserve">CREW = </t>
  </si>
  <si>
    <t>Date</t>
  </si>
  <si>
    <t>DEPARTURE IDENT</t>
  </si>
  <si>
    <t>HOBBS OUT</t>
  </si>
  <si>
    <t>HOBBS IN</t>
  </si>
  <si>
    <t>ARRIVAL IDENT</t>
  </si>
  <si>
    <t>Total Leg TIME</t>
  </si>
  <si>
    <t xml:space="preserve">Other = </t>
  </si>
  <si>
    <t>or TR</t>
  </si>
  <si>
    <t>START FUEL</t>
  </si>
  <si>
    <t>#</t>
  </si>
  <si>
    <t>LEG FUEL</t>
  </si>
  <si>
    <t>END FUEL</t>
  </si>
  <si>
    <t>PURPOSE  CIRCLE ONE  (See Reverse)</t>
  </si>
  <si>
    <t>B</t>
  </si>
  <si>
    <t>PE</t>
  </si>
  <si>
    <t>PNE</t>
  </si>
  <si>
    <t>I</t>
  </si>
  <si>
    <t>LEG 2</t>
  </si>
  <si>
    <t>LEG 3</t>
  </si>
  <si>
    <t>LEG 4</t>
  </si>
  <si>
    <t>LEG 5</t>
  </si>
  <si>
    <t>Fuel used per segment in gallons</t>
  </si>
  <si>
    <t>Fuel PURCHASED per segment (gal)</t>
  </si>
  <si>
    <t>Cost per gallon/TOTAL COST</t>
  </si>
  <si>
    <t>Passenger ground transportation</t>
  </si>
  <si>
    <t>PE = Personal entertainment (vacation, pleasure, etc.)</t>
  </si>
  <si>
    <t xml:space="preserve"> </t>
  </si>
  <si>
    <t>PNE = Personal non-entertainment (spouse accompanying, etc.)</t>
  </si>
  <si>
    <t xml:space="preserve"> Notes: </t>
  </si>
  <si>
    <t>LINE TOTALS</t>
  </si>
  <si>
    <t>NAME     (Please Print Legibly)</t>
  </si>
  <si>
    <t>Pilot services (daily rate)</t>
  </si>
  <si>
    <t>Hotel</t>
  </si>
  <si>
    <t>Transportation (rental, lyft, etc.)</t>
  </si>
  <si>
    <t>Meals</t>
  </si>
  <si>
    <t xml:space="preserve">Gratuities </t>
  </si>
  <si>
    <t>Other (please define)</t>
  </si>
  <si>
    <t>FUEL</t>
  </si>
  <si>
    <t>CREW</t>
  </si>
  <si>
    <t>FLIGHT COST</t>
  </si>
  <si>
    <t>AIRCRAFT GROUND SERVICES</t>
  </si>
  <si>
    <t>De-ice</t>
  </si>
  <si>
    <t>Lav service</t>
  </si>
  <si>
    <t>Cabin cleaning</t>
  </si>
  <si>
    <t>Tie-down</t>
  </si>
  <si>
    <t>Landing fee</t>
  </si>
  <si>
    <t>Hangar fee</t>
  </si>
  <si>
    <t>Ramp fee</t>
  </si>
  <si>
    <t>Handling fee</t>
  </si>
  <si>
    <t>INTERNATIONAL</t>
  </si>
  <si>
    <t>Customs</t>
  </si>
  <si>
    <t>Permits</t>
  </si>
  <si>
    <t>Taxes/VAT</t>
  </si>
  <si>
    <t>In-flight food &amp; beverages and/or catering</t>
  </si>
  <si>
    <t>FLIGHT PLANNING</t>
  </si>
  <si>
    <t>Intnl. flight planning</t>
  </si>
  <si>
    <t>Intnl. handling fee</t>
  </si>
  <si>
    <t>Flight planning &amp; weather services</t>
  </si>
  <si>
    <t xml:space="preserve">B = Business </t>
  </si>
  <si>
    <t>FOB #</t>
  </si>
  <si>
    <t>FUEL PURCHASED #</t>
  </si>
  <si>
    <t>LEG BURNED  #</t>
  </si>
  <si>
    <t>ENDING FUEL #</t>
  </si>
  <si>
    <t>6.7 POUNDS PER GALLON</t>
  </si>
  <si>
    <t>Gallons</t>
  </si>
  <si>
    <t>Pound</t>
  </si>
  <si>
    <t>Cost per Gallon</t>
  </si>
  <si>
    <t>N246GL</t>
  </si>
  <si>
    <t xml:space="preserve">FUEL </t>
  </si>
  <si>
    <t>Fuel Purchase Costs</t>
  </si>
  <si>
    <t>Total Fuel Purchased</t>
  </si>
  <si>
    <t>Total Fuel Used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</si>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</sst>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rgb="FFA5002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 tint="-0.1499984740745262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0" fontId="1" fillId="3" borderId="8" xfId="0" applyFont="1" applyFill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13" xfId="0" applyFont="1" applyBorder="1"/>
    <xf numFmtId="0" fontId="1" fillId="0" borderId="23" xfId="0" applyFont="1" applyBorder="1"/>
    <xf numFmtId="164" fontId="1" fillId="0" borderId="23" xfId="0" applyNumberFormat="1" applyFont="1" applyBorder="1"/>
    <xf numFmtId="164" fontId="5" fillId="0" borderId="23" xfId="0" applyNumberFormat="1" applyFont="1" applyBorder="1"/>
    <xf numFmtId="164" fontId="3" fillId="5" borderId="13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3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/>
    <xf numFmtId="0" fontId="3" fillId="3" borderId="0" xfId="0" applyFont="1" applyFill="1" applyBorder="1"/>
    <xf numFmtId="0" fontId="3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3" borderId="11" xfId="0" applyFont="1" applyFill="1" applyBorder="1"/>
    <xf numFmtId="0" fontId="3" fillId="6" borderId="0" xfId="0" applyFont="1" applyFill="1" applyBorder="1"/>
    <xf numFmtId="0" fontId="6" fillId="2" borderId="8" xfId="0" applyFont="1" applyFill="1" applyBorder="1" applyAlignment="1">
      <alignment horizontal="right"/>
    </xf>
    <xf numFmtId="0" fontId="5" fillId="0" borderId="7" xfId="0" applyFont="1" applyBorder="1"/>
    <xf numFmtId="0" fontId="7" fillId="0" borderId="3" xfId="0" applyFont="1" applyBorder="1"/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2" borderId="2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/>
    <xf numFmtId="0" fontId="9" fillId="0" borderId="0" xfId="0" applyFont="1" applyBorder="1" applyAlignment="1">
      <alignment horizontal="center" wrapText="1"/>
    </xf>
    <xf numFmtId="0" fontId="6" fillId="7" borderId="0" xfId="0" applyFont="1" applyFill="1" applyBorder="1" applyAlignment="1">
      <alignment horizontal="right"/>
    </xf>
    <xf numFmtId="165" fontId="1" fillId="8" borderId="0" xfId="0" applyNumberFormat="1" applyFont="1" applyFill="1" applyBorder="1"/>
    <xf numFmtId="0" fontId="1" fillId="0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right"/>
    </xf>
    <xf numFmtId="0" fontId="5" fillId="0" borderId="4" xfId="0" applyFont="1" applyBorder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3" fillId="0" borderId="10" xfId="0" applyFont="1" applyBorder="1"/>
    <xf numFmtId="0" fontId="3" fillId="0" borderId="11" xfId="0" applyFont="1" applyBorder="1"/>
    <xf numFmtId="0" fontId="3" fillId="6" borderId="11" xfId="0" applyFont="1" applyFill="1" applyBorder="1"/>
    <xf numFmtId="0" fontId="9" fillId="0" borderId="11" xfId="0" applyFont="1" applyBorder="1" applyAlignment="1">
      <alignment horizontal="center" wrapText="1"/>
    </xf>
    <xf numFmtId="0" fontId="5" fillId="3" borderId="0" xfId="0" applyFont="1" applyFill="1" applyBorder="1"/>
    <xf numFmtId="0" fontId="10" fillId="0" borderId="0" xfId="0" applyFont="1" applyBorder="1"/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/>
    <xf numFmtId="165" fontId="1" fillId="0" borderId="13" xfId="0" applyNumberFormat="1" applyFont="1" applyBorder="1"/>
    <xf numFmtId="0" fontId="1" fillId="3" borderId="4" xfId="0" applyFont="1" applyFill="1" applyBorder="1"/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65" fontId="5" fillId="0" borderId="23" xfId="0" applyNumberFormat="1" applyFont="1" applyBorder="1"/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165" fontId="12" fillId="0" borderId="13" xfId="0" applyNumberFormat="1" applyFont="1" applyBorder="1"/>
    <xf numFmtId="164" fontId="8" fillId="5" borderId="13" xfId="0" applyNumberFormat="1" applyFont="1" applyFill="1" applyBorder="1"/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5" fontId="1" fillId="3" borderId="0" xfId="0" applyNumberFormat="1" applyFont="1" applyFill="1" applyBorder="1"/>
    <xf numFmtId="0" fontId="1" fillId="9" borderId="4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6" fillId="9" borderId="0" xfId="0" applyFont="1" applyFill="1" applyBorder="1" applyAlignment="1">
      <alignment horizontal="right"/>
    </xf>
    <xf numFmtId="0" fontId="1" fillId="9" borderId="0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1" fillId="9" borderId="13" xfId="0" applyFont="1" applyFill="1" applyBorder="1"/>
    <xf numFmtId="0" fontId="1" fillId="9" borderId="11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right"/>
    </xf>
    <xf numFmtId="0" fontId="1" fillId="9" borderId="14" xfId="0" applyFont="1" applyFill="1" applyBorder="1"/>
    <xf numFmtId="0" fontId="1" fillId="9" borderId="4" xfId="0" applyFont="1" applyFill="1" applyBorder="1"/>
    <xf numFmtId="0" fontId="5" fillId="9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48AD0-7495-4487-A21C-C1B43DE360A8}">
  <sheetPr>
    <pageSetUpPr fitToPage="1"/>
  </sheetPr>
  <dimension ref="B1:AD89"/>
  <sheetViews>
    <sheetView tabSelected="1" workbookViewId="0">
      <selection activeCell="T1" sqref="T1"/>
    </sheetView>
  </sheetViews>
  <sheetFormatPr defaultColWidth="9.05078125" defaultRowHeight="14.1" x14ac:dyDescent="0.5"/>
  <cols>
    <col min="1" max="1" width="1.3671875" style="1" customWidth="1"/>
    <col min="2" max="2" width="7.20703125" style="1" customWidth="1"/>
    <col min="3" max="3" width="23.47265625" style="1" customWidth="1"/>
    <col min="4" max="4" width="16.9453125" style="1" customWidth="1"/>
    <col min="5" max="5" width="7.47265625" style="1" customWidth="1"/>
    <col min="6" max="6" width="6.5234375" style="1" customWidth="1"/>
    <col min="7" max="7" width="9.05078125" style="1" customWidth="1"/>
    <col min="8" max="8" width="6.68359375" style="1" customWidth="1"/>
    <col min="9" max="9" width="6.89453125" style="1" customWidth="1"/>
    <col min="10" max="10" width="7.1015625" style="1" customWidth="1"/>
    <col min="11" max="11" width="6" style="1" customWidth="1"/>
    <col min="12" max="12" width="6.9453125" style="1" customWidth="1"/>
    <col min="13" max="13" width="9.1015625" style="1" customWidth="1"/>
    <col min="14" max="14" width="7.1015625" style="1" customWidth="1"/>
    <col min="15" max="15" width="11.05078125" style="1" customWidth="1"/>
    <col min="16" max="16" width="3.3671875" style="1" customWidth="1"/>
    <col min="17" max="17" width="6.15625" style="1" customWidth="1"/>
    <col min="18" max="18" width="21.15625" style="1" customWidth="1"/>
    <col min="19" max="19" width="18.3671875" style="1" customWidth="1"/>
    <col min="20" max="21" width="9.05078125" style="1"/>
    <col min="22" max="23" width="8.26171875" style="1" customWidth="1"/>
    <col min="24" max="29" width="8.3671875" style="1" customWidth="1"/>
    <col min="30" max="30" width="9.578125" style="1" customWidth="1"/>
    <col min="31" max="16384" width="9.05078125" style="1"/>
  </cols>
  <sheetData>
    <row r="1" spans="2:30" ht="14.4" thickBot="1" x14ac:dyDescent="0.55000000000000004"/>
    <row r="2" spans="2:30" x14ac:dyDescent="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2"/>
    </row>
    <row r="3" spans="2:30" ht="15.3" x14ac:dyDescent="0.55000000000000004">
      <c r="B3" s="17"/>
      <c r="C3" s="18"/>
      <c r="D3" s="18"/>
      <c r="E3" s="68" t="s">
        <v>1</v>
      </c>
      <c r="F3" s="18"/>
      <c r="G3" s="18"/>
      <c r="H3" s="87" t="s">
        <v>74</v>
      </c>
      <c r="I3" s="18"/>
      <c r="J3" s="18"/>
      <c r="K3" s="18"/>
      <c r="L3" s="18"/>
      <c r="M3" s="18"/>
      <c r="N3" s="18"/>
      <c r="O3" s="19"/>
      <c r="Q3" s="17"/>
      <c r="R3" s="18"/>
      <c r="S3" s="18"/>
      <c r="T3" s="68" t="s">
        <v>1</v>
      </c>
      <c r="U3" s="18"/>
      <c r="V3" s="18"/>
      <c r="W3" s="87" t="s">
        <v>74</v>
      </c>
      <c r="X3" s="18"/>
      <c r="Y3" s="18"/>
      <c r="Z3" s="18"/>
      <c r="AA3" s="18"/>
      <c r="AB3" s="18"/>
      <c r="AC3" s="18"/>
      <c r="AD3" s="19"/>
    </row>
    <row r="4" spans="2:30" ht="16.2" customHeight="1" x14ac:dyDescent="0.55000000000000004">
      <c r="B4" s="17"/>
      <c r="C4" s="34" t="s">
        <v>0</v>
      </c>
      <c r="D4" s="18"/>
      <c r="E4" s="18"/>
      <c r="F4" s="88" t="s">
        <v>3</v>
      </c>
      <c r="G4" s="18"/>
      <c r="H4" s="18"/>
      <c r="I4" s="18"/>
      <c r="J4" s="43"/>
      <c r="K4" s="43"/>
      <c r="L4" s="43"/>
      <c r="M4" s="43"/>
      <c r="N4" s="71" t="s">
        <v>73</v>
      </c>
      <c r="O4" s="93" t="s">
        <v>76</v>
      </c>
      <c r="Q4" s="17"/>
      <c r="R4" s="34" t="s">
        <v>0</v>
      </c>
      <c r="S4" s="18"/>
      <c r="T4" s="18"/>
      <c r="U4" s="88" t="s">
        <v>3</v>
      </c>
      <c r="V4" s="18"/>
      <c r="W4" s="18"/>
      <c r="X4" s="18"/>
      <c r="Y4" s="43"/>
      <c r="Z4" s="43"/>
      <c r="AA4" s="43"/>
      <c r="AB4" s="43"/>
      <c r="AC4" s="71" t="s">
        <v>73</v>
      </c>
      <c r="AD4" s="93" t="s">
        <v>76</v>
      </c>
    </row>
    <row r="5" spans="2:30" ht="15.6" customHeight="1" thickBot="1" x14ac:dyDescent="0.6">
      <c r="B5" s="83"/>
      <c r="C5" s="84"/>
      <c r="D5" s="84"/>
      <c r="E5" s="85" t="s">
        <v>37</v>
      </c>
      <c r="F5" s="85"/>
      <c r="G5" s="85"/>
      <c r="H5" s="85"/>
      <c r="I5" s="84" t="s">
        <v>33</v>
      </c>
      <c r="J5" s="67" t="s">
        <v>75</v>
      </c>
      <c r="K5" s="66"/>
      <c r="L5" s="89" t="s">
        <v>72</v>
      </c>
      <c r="M5" s="90" t="s">
        <v>71</v>
      </c>
      <c r="N5" s="86"/>
      <c r="O5" s="94"/>
      <c r="Q5" s="83"/>
      <c r="R5" s="84"/>
      <c r="S5" s="84"/>
      <c r="T5" s="85" t="s">
        <v>37</v>
      </c>
      <c r="U5" s="85"/>
      <c r="V5" s="85"/>
      <c r="W5" s="85"/>
      <c r="X5" s="84" t="s">
        <v>33</v>
      </c>
      <c r="Y5" s="67" t="s">
        <v>75</v>
      </c>
      <c r="Z5" s="66"/>
      <c r="AA5" s="89" t="s">
        <v>72</v>
      </c>
      <c r="AB5" s="90" t="s">
        <v>71</v>
      </c>
      <c r="AC5" s="86"/>
      <c r="AD5" s="94"/>
    </row>
    <row r="6" spans="2:30" x14ac:dyDescent="0.5">
      <c r="B6" s="29" t="s">
        <v>5</v>
      </c>
      <c r="C6" s="35" t="s">
        <v>7</v>
      </c>
      <c r="D6" s="70"/>
      <c r="E6" s="46"/>
      <c r="F6" s="46"/>
      <c r="G6" s="46"/>
      <c r="H6" s="46"/>
      <c r="I6" s="106"/>
      <c r="J6" s="107"/>
      <c r="K6" s="107"/>
      <c r="L6" s="107"/>
      <c r="M6" s="107"/>
      <c r="N6" s="108"/>
      <c r="O6" s="109"/>
      <c r="Q6" s="29" t="s">
        <v>5</v>
      </c>
      <c r="R6" s="35" t="s">
        <v>7</v>
      </c>
      <c r="S6" s="70"/>
      <c r="T6" s="46"/>
      <c r="U6" s="46"/>
      <c r="V6" s="46"/>
      <c r="W6" s="46"/>
      <c r="X6" s="106"/>
      <c r="Y6" s="107"/>
      <c r="Z6" s="107"/>
      <c r="AA6" s="107"/>
      <c r="AB6" s="107"/>
      <c r="AC6" s="108"/>
      <c r="AD6" s="109"/>
    </row>
    <row r="7" spans="2:30" x14ac:dyDescent="0.5">
      <c r="B7" s="5"/>
      <c r="C7" s="36" t="s">
        <v>8</v>
      </c>
      <c r="D7" s="6"/>
      <c r="E7" s="44"/>
      <c r="F7" s="44"/>
      <c r="G7" s="44"/>
      <c r="H7" s="44"/>
      <c r="I7" s="69" t="s">
        <v>66</v>
      </c>
      <c r="J7" s="64"/>
      <c r="K7" s="64"/>
      <c r="L7" s="25"/>
      <c r="M7" s="64">
        <f>L7/6.7</f>
        <v>0</v>
      </c>
      <c r="N7" s="110"/>
      <c r="O7" s="13"/>
      <c r="Q7" s="5"/>
      <c r="R7" s="36" t="s">
        <v>8</v>
      </c>
      <c r="S7" s="6"/>
      <c r="T7" s="44"/>
      <c r="U7" s="44"/>
      <c r="V7" s="44"/>
      <c r="W7" s="44"/>
      <c r="X7" s="69" t="s">
        <v>66</v>
      </c>
      <c r="Y7" s="64"/>
      <c r="Z7" s="64"/>
      <c r="AA7" s="25"/>
      <c r="AB7" s="64">
        <f>AA7/6.7</f>
        <v>0</v>
      </c>
      <c r="AC7" s="110"/>
      <c r="AD7" s="13"/>
    </row>
    <row r="8" spans="2:30" x14ac:dyDescent="0.5">
      <c r="B8" s="5"/>
      <c r="C8" s="7" t="s">
        <v>9</v>
      </c>
      <c r="D8" s="6"/>
      <c r="E8" s="44"/>
      <c r="F8" s="44"/>
      <c r="G8" s="44"/>
      <c r="H8" s="44"/>
      <c r="I8" s="69" t="s">
        <v>67</v>
      </c>
      <c r="J8" s="64"/>
      <c r="K8" s="64"/>
      <c r="L8" s="25"/>
      <c r="M8" s="64">
        <f>L8/6.7</f>
        <v>0</v>
      </c>
      <c r="N8" s="105"/>
      <c r="O8" s="91">
        <f>M8*N8</f>
        <v>0</v>
      </c>
      <c r="Q8" s="5"/>
      <c r="R8" s="7" t="s">
        <v>9</v>
      </c>
      <c r="S8" s="6"/>
      <c r="T8" s="44"/>
      <c r="U8" s="44"/>
      <c r="V8" s="44"/>
      <c r="W8" s="44"/>
      <c r="X8" s="69" t="s">
        <v>67</v>
      </c>
      <c r="Y8" s="64"/>
      <c r="Z8" s="64"/>
      <c r="AA8" s="25"/>
      <c r="AB8" s="64">
        <f>AA8/6.7</f>
        <v>0</v>
      </c>
      <c r="AC8" s="105"/>
      <c r="AD8" s="91">
        <f>AB8*AC8</f>
        <v>0</v>
      </c>
    </row>
    <row r="9" spans="2:30" x14ac:dyDescent="0.5">
      <c r="B9" s="5"/>
      <c r="C9" s="7" t="s">
        <v>10</v>
      </c>
      <c r="D9" s="6"/>
      <c r="E9" s="44"/>
      <c r="F9" s="44"/>
      <c r="G9" s="44"/>
      <c r="H9" s="44"/>
      <c r="I9" s="64"/>
      <c r="J9" s="111" t="s">
        <v>15</v>
      </c>
      <c r="K9" s="112"/>
      <c r="L9" s="113">
        <f>L7+L8</f>
        <v>0</v>
      </c>
      <c r="M9" s="112">
        <f>L9/6.7</f>
        <v>0</v>
      </c>
      <c r="N9" s="110"/>
      <c r="O9" s="114"/>
      <c r="Q9" s="5"/>
      <c r="R9" s="7" t="s">
        <v>10</v>
      </c>
      <c r="S9" s="6"/>
      <c r="T9" s="44"/>
      <c r="U9" s="44"/>
      <c r="V9" s="44"/>
      <c r="W9" s="44"/>
      <c r="X9" s="64"/>
      <c r="Y9" s="111" t="s">
        <v>15</v>
      </c>
      <c r="Z9" s="112"/>
      <c r="AA9" s="113">
        <f>AA7+AA8</f>
        <v>0</v>
      </c>
      <c r="AB9" s="112">
        <f>AA9/6.7</f>
        <v>0</v>
      </c>
      <c r="AC9" s="110"/>
      <c r="AD9" s="114"/>
    </row>
    <row r="10" spans="2:30" x14ac:dyDescent="0.5">
      <c r="B10" s="5"/>
      <c r="C10" s="36" t="s">
        <v>11</v>
      </c>
      <c r="D10" s="6"/>
      <c r="E10" s="44"/>
      <c r="F10" s="44"/>
      <c r="G10" s="44"/>
      <c r="H10" s="44"/>
      <c r="I10" s="69" t="s">
        <v>68</v>
      </c>
      <c r="J10" s="64"/>
      <c r="K10" s="64"/>
      <c r="L10" s="25"/>
      <c r="M10" s="64">
        <f>L10/6.7</f>
        <v>0</v>
      </c>
      <c r="N10" s="110"/>
      <c r="O10" s="98">
        <f>M10*N8</f>
        <v>0</v>
      </c>
      <c r="Q10" s="5"/>
      <c r="R10" s="36" t="s">
        <v>11</v>
      </c>
      <c r="S10" s="6"/>
      <c r="T10" s="44"/>
      <c r="U10" s="44"/>
      <c r="V10" s="44"/>
      <c r="W10" s="44"/>
      <c r="X10" s="69" t="s">
        <v>68</v>
      </c>
      <c r="Y10" s="64"/>
      <c r="Z10" s="64"/>
      <c r="AA10" s="25"/>
      <c r="AB10" s="64">
        <f>AA10/6.7</f>
        <v>0</v>
      </c>
      <c r="AC10" s="110"/>
      <c r="AD10" s="98">
        <f>AB10*AC8</f>
        <v>0</v>
      </c>
    </row>
    <row r="11" spans="2:30" ht="14.4" thickBot="1" x14ac:dyDescent="0.55000000000000004">
      <c r="B11" s="10"/>
      <c r="C11" s="37" t="s">
        <v>12</v>
      </c>
      <c r="D11" s="38"/>
      <c r="E11" s="45"/>
      <c r="F11" s="45"/>
      <c r="G11" s="45"/>
      <c r="H11" s="45"/>
      <c r="I11" s="115" t="s">
        <v>69</v>
      </c>
      <c r="J11" s="116"/>
      <c r="K11" s="116"/>
      <c r="L11" s="117">
        <f>L9-L10</f>
        <v>0</v>
      </c>
      <c r="M11" s="116">
        <f>L11/6.7</f>
        <v>0</v>
      </c>
      <c r="N11" s="118"/>
      <c r="O11" s="119"/>
      <c r="Q11" s="10"/>
      <c r="R11" s="37" t="s">
        <v>12</v>
      </c>
      <c r="S11" s="38"/>
      <c r="T11" s="45"/>
      <c r="U11" s="45"/>
      <c r="V11" s="45"/>
      <c r="W11" s="45"/>
      <c r="X11" s="115" t="s">
        <v>69</v>
      </c>
      <c r="Y11" s="116"/>
      <c r="Z11" s="116"/>
      <c r="AA11" s="117">
        <f>AA9-AA10</f>
        <v>0</v>
      </c>
      <c r="AB11" s="116">
        <f>AA11/6.7</f>
        <v>0</v>
      </c>
      <c r="AC11" s="118"/>
      <c r="AD11" s="119"/>
    </row>
    <row r="12" spans="2:30" x14ac:dyDescent="0.5">
      <c r="B12" s="29" t="s">
        <v>24</v>
      </c>
      <c r="C12" s="35" t="s">
        <v>7</v>
      </c>
      <c r="D12" s="70"/>
      <c r="E12" s="46"/>
      <c r="F12" s="46"/>
      <c r="G12" s="46"/>
      <c r="H12" s="46"/>
      <c r="I12" s="107"/>
      <c r="J12" s="107"/>
      <c r="K12" s="107"/>
      <c r="L12" s="107"/>
      <c r="M12" s="107"/>
      <c r="N12" s="120"/>
      <c r="O12" s="109"/>
      <c r="Q12" s="29" t="s">
        <v>24</v>
      </c>
      <c r="R12" s="35" t="s">
        <v>7</v>
      </c>
      <c r="S12" s="70"/>
      <c r="T12" s="46"/>
      <c r="U12" s="46"/>
      <c r="V12" s="46"/>
      <c r="W12" s="46"/>
      <c r="X12" s="107"/>
      <c r="Y12" s="107"/>
      <c r="Z12" s="107"/>
      <c r="AA12" s="107"/>
      <c r="AB12" s="107"/>
      <c r="AC12" s="120"/>
      <c r="AD12" s="109"/>
    </row>
    <row r="13" spans="2:30" x14ac:dyDescent="0.5">
      <c r="B13" s="5"/>
      <c r="C13" s="36" t="s">
        <v>8</v>
      </c>
      <c r="D13" s="6"/>
      <c r="E13" s="44"/>
      <c r="F13" s="44"/>
      <c r="G13" s="44"/>
      <c r="H13" s="44"/>
      <c r="I13" s="69"/>
      <c r="J13" s="64"/>
      <c r="K13" s="64"/>
      <c r="L13" s="64"/>
      <c r="M13" s="64"/>
      <c r="N13" s="110"/>
      <c r="O13" s="13"/>
      <c r="Q13" s="5"/>
      <c r="R13" s="36" t="s">
        <v>8</v>
      </c>
      <c r="S13" s="6"/>
      <c r="T13" s="44"/>
      <c r="U13" s="44"/>
      <c r="V13" s="44"/>
      <c r="W13" s="44"/>
      <c r="X13" s="69"/>
      <c r="Y13" s="64"/>
      <c r="Z13" s="64"/>
      <c r="AA13" s="64"/>
      <c r="AB13" s="64"/>
      <c r="AC13" s="110"/>
      <c r="AD13" s="13"/>
    </row>
    <row r="14" spans="2:30" x14ac:dyDescent="0.5">
      <c r="B14" s="5"/>
      <c r="C14" s="7" t="s">
        <v>9</v>
      </c>
      <c r="D14" s="6"/>
      <c r="E14" s="44"/>
      <c r="F14" s="44"/>
      <c r="G14" s="44"/>
      <c r="H14" s="44"/>
      <c r="I14" s="69" t="s">
        <v>67</v>
      </c>
      <c r="J14" s="64"/>
      <c r="K14" s="64"/>
      <c r="L14" s="25"/>
      <c r="M14" s="64">
        <f>L14/6.7</f>
        <v>0</v>
      </c>
      <c r="N14" s="105"/>
      <c r="O14" s="91">
        <f>M14*N14</f>
        <v>0</v>
      </c>
      <c r="Q14" s="5"/>
      <c r="R14" s="7" t="s">
        <v>9</v>
      </c>
      <c r="S14" s="6"/>
      <c r="T14" s="44"/>
      <c r="U14" s="44"/>
      <c r="V14" s="44"/>
      <c r="W14" s="44"/>
      <c r="X14" s="69" t="s">
        <v>67</v>
      </c>
      <c r="Y14" s="64"/>
      <c r="Z14" s="64"/>
      <c r="AA14" s="25"/>
      <c r="AB14" s="64">
        <f>AA14/6.7</f>
        <v>0</v>
      </c>
      <c r="AC14" s="105"/>
      <c r="AD14" s="91">
        <f>AB14*AC14</f>
        <v>0</v>
      </c>
    </row>
    <row r="15" spans="2:30" x14ac:dyDescent="0.5">
      <c r="B15" s="5"/>
      <c r="C15" s="7" t="s">
        <v>10</v>
      </c>
      <c r="D15" s="6"/>
      <c r="E15" s="44"/>
      <c r="F15" s="44"/>
      <c r="G15" s="44"/>
      <c r="H15" s="44"/>
      <c r="I15" s="64"/>
      <c r="J15" s="111" t="s">
        <v>15</v>
      </c>
      <c r="K15" s="112"/>
      <c r="L15" s="113">
        <f>L11+L14</f>
        <v>0</v>
      </c>
      <c r="M15" s="112">
        <f>L15/6.7</f>
        <v>0</v>
      </c>
      <c r="N15" s="110"/>
      <c r="O15" s="114"/>
      <c r="Q15" s="5"/>
      <c r="R15" s="7" t="s">
        <v>10</v>
      </c>
      <c r="S15" s="6"/>
      <c r="T15" s="44"/>
      <c r="U15" s="44"/>
      <c r="V15" s="44"/>
      <c r="W15" s="44"/>
      <c r="X15" s="64"/>
      <c r="Y15" s="111" t="s">
        <v>15</v>
      </c>
      <c r="Z15" s="112"/>
      <c r="AA15" s="113">
        <f>AA11+AA14</f>
        <v>0</v>
      </c>
      <c r="AB15" s="112">
        <f>AA15/6.7</f>
        <v>0</v>
      </c>
      <c r="AC15" s="110"/>
      <c r="AD15" s="114"/>
    </row>
    <row r="16" spans="2:30" x14ac:dyDescent="0.5">
      <c r="B16" s="5"/>
      <c r="C16" s="36" t="s">
        <v>11</v>
      </c>
      <c r="D16" s="6"/>
      <c r="E16" s="44"/>
      <c r="F16" s="44"/>
      <c r="G16" s="44"/>
      <c r="H16" s="44"/>
      <c r="I16" s="69" t="s">
        <v>68</v>
      </c>
      <c r="J16" s="64"/>
      <c r="K16" s="64"/>
      <c r="L16" s="25"/>
      <c r="M16" s="64">
        <f>L16/6.7</f>
        <v>0</v>
      </c>
      <c r="N16" s="110"/>
      <c r="O16" s="98">
        <f>M16*N14</f>
        <v>0</v>
      </c>
      <c r="Q16" s="5"/>
      <c r="R16" s="36" t="s">
        <v>11</v>
      </c>
      <c r="S16" s="6"/>
      <c r="T16" s="44"/>
      <c r="U16" s="44"/>
      <c r="V16" s="44"/>
      <c r="W16" s="44"/>
      <c r="X16" s="69" t="s">
        <v>68</v>
      </c>
      <c r="Y16" s="64"/>
      <c r="Z16" s="64"/>
      <c r="AA16" s="25"/>
      <c r="AB16" s="64">
        <f>AA16/6.7</f>
        <v>0</v>
      </c>
      <c r="AC16" s="110"/>
      <c r="AD16" s="98">
        <f>AB16*AC14</f>
        <v>0</v>
      </c>
    </row>
    <row r="17" spans="2:30" ht="14.4" thickBot="1" x14ac:dyDescent="0.55000000000000004">
      <c r="B17" s="10"/>
      <c r="C17" s="37" t="s">
        <v>12</v>
      </c>
      <c r="D17" s="38"/>
      <c r="E17" s="45"/>
      <c r="F17" s="45"/>
      <c r="G17" s="45"/>
      <c r="H17" s="45"/>
      <c r="I17" s="115" t="s">
        <v>69</v>
      </c>
      <c r="J17" s="116"/>
      <c r="K17" s="116"/>
      <c r="L17" s="117">
        <f>L15-L16</f>
        <v>0</v>
      </c>
      <c r="M17" s="116">
        <f>L17/6.7</f>
        <v>0</v>
      </c>
      <c r="N17" s="118"/>
      <c r="O17" s="119"/>
      <c r="Q17" s="10"/>
      <c r="R17" s="37" t="s">
        <v>12</v>
      </c>
      <c r="S17" s="38"/>
      <c r="T17" s="45"/>
      <c r="U17" s="45"/>
      <c r="V17" s="45"/>
      <c r="W17" s="45"/>
      <c r="X17" s="115" t="s">
        <v>69</v>
      </c>
      <c r="Y17" s="116"/>
      <c r="Z17" s="116"/>
      <c r="AA17" s="117">
        <f>AA15-AA16</f>
        <v>0</v>
      </c>
      <c r="AB17" s="116">
        <f>AA17/6.7</f>
        <v>0</v>
      </c>
      <c r="AC17" s="118"/>
      <c r="AD17" s="119"/>
    </row>
    <row r="18" spans="2:30" x14ac:dyDescent="0.5">
      <c r="B18" s="29" t="s">
        <v>25</v>
      </c>
      <c r="C18" s="35" t="s">
        <v>7</v>
      </c>
      <c r="D18" s="70"/>
      <c r="E18" s="46"/>
      <c r="F18" s="46"/>
      <c r="G18" s="46"/>
      <c r="H18" s="46"/>
      <c r="I18" s="121"/>
      <c r="J18" s="120"/>
      <c r="K18" s="107"/>
      <c r="L18" s="107"/>
      <c r="M18" s="107"/>
      <c r="N18" s="120"/>
      <c r="O18" s="109"/>
      <c r="Q18" s="29" t="s">
        <v>25</v>
      </c>
      <c r="R18" s="35" t="s">
        <v>7</v>
      </c>
      <c r="S18" s="70"/>
      <c r="T18" s="46"/>
      <c r="U18" s="46"/>
      <c r="V18" s="46"/>
      <c r="W18" s="46"/>
      <c r="X18" s="121"/>
      <c r="Y18" s="120"/>
      <c r="Z18" s="107"/>
      <c r="AA18" s="107"/>
      <c r="AB18" s="107"/>
      <c r="AC18" s="120"/>
      <c r="AD18" s="109"/>
    </row>
    <row r="19" spans="2:30" x14ac:dyDescent="0.5">
      <c r="B19" s="5"/>
      <c r="C19" s="36" t="s">
        <v>8</v>
      </c>
      <c r="D19" s="6"/>
      <c r="E19" s="44"/>
      <c r="F19" s="44"/>
      <c r="G19" s="44"/>
      <c r="H19" s="44"/>
      <c r="I19" s="69"/>
      <c r="J19" s="64"/>
      <c r="K19" s="64"/>
      <c r="L19" s="64"/>
      <c r="M19" s="64"/>
      <c r="N19" s="110"/>
      <c r="O19" s="13"/>
      <c r="Q19" s="5"/>
      <c r="R19" s="36" t="s">
        <v>8</v>
      </c>
      <c r="S19" s="6"/>
      <c r="T19" s="44"/>
      <c r="U19" s="44"/>
      <c r="V19" s="44"/>
      <c r="W19" s="44"/>
      <c r="X19" s="69"/>
      <c r="Y19" s="64"/>
      <c r="Z19" s="64"/>
      <c r="AA19" s="64"/>
      <c r="AB19" s="64"/>
      <c r="AC19" s="110"/>
      <c r="AD19" s="13"/>
    </row>
    <row r="20" spans="2:30" x14ac:dyDescent="0.5">
      <c r="B20" s="5"/>
      <c r="C20" s="7" t="s">
        <v>9</v>
      </c>
      <c r="D20" s="6"/>
      <c r="E20" s="44"/>
      <c r="F20" s="44"/>
      <c r="G20" s="44"/>
      <c r="H20" s="44"/>
      <c r="I20" s="69" t="s">
        <v>67</v>
      </c>
      <c r="J20" s="64"/>
      <c r="K20" s="64"/>
      <c r="L20" s="25"/>
      <c r="M20" s="64">
        <f>L20/6.7</f>
        <v>0</v>
      </c>
      <c r="N20" s="105"/>
      <c r="O20" s="91">
        <f>M20*N20</f>
        <v>0</v>
      </c>
      <c r="Q20" s="5"/>
      <c r="R20" s="7" t="s">
        <v>9</v>
      </c>
      <c r="S20" s="6"/>
      <c r="T20" s="44"/>
      <c r="U20" s="44"/>
      <c r="V20" s="44"/>
      <c r="W20" s="44"/>
      <c r="X20" s="69" t="s">
        <v>67</v>
      </c>
      <c r="Y20" s="64"/>
      <c r="Z20" s="64"/>
      <c r="AA20" s="25"/>
      <c r="AB20" s="64">
        <f>AA20/6.7</f>
        <v>0</v>
      </c>
      <c r="AC20" s="105"/>
      <c r="AD20" s="91">
        <f>AB20*AC20</f>
        <v>0</v>
      </c>
    </row>
    <row r="21" spans="2:30" x14ac:dyDescent="0.5">
      <c r="B21" s="5"/>
      <c r="C21" s="7" t="s">
        <v>10</v>
      </c>
      <c r="D21" s="6"/>
      <c r="E21" s="44"/>
      <c r="F21" s="44"/>
      <c r="G21" s="44"/>
      <c r="H21" s="44"/>
      <c r="I21" s="64"/>
      <c r="J21" s="111" t="s">
        <v>15</v>
      </c>
      <c r="K21" s="112"/>
      <c r="L21" s="113">
        <f>L17+L20</f>
        <v>0</v>
      </c>
      <c r="M21" s="112">
        <f>L21/6.7</f>
        <v>0</v>
      </c>
      <c r="N21" s="110"/>
      <c r="O21" s="114"/>
      <c r="Q21" s="5"/>
      <c r="R21" s="7" t="s">
        <v>10</v>
      </c>
      <c r="S21" s="6"/>
      <c r="T21" s="44"/>
      <c r="U21" s="44"/>
      <c r="V21" s="44"/>
      <c r="W21" s="44"/>
      <c r="X21" s="64"/>
      <c r="Y21" s="111" t="s">
        <v>15</v>
      </c>
      <c r="Z21" s="112"/>
      <c r="AA21" s="113">
        <f>AA17+AA20</f>
        <v>0</v>
      </c>
      <c r="AB21" s="112">
        <f>AA21/6.7</f>
        <v>0</v>
      </c>
      <c r="AC21" s="110"/>
      <c r="AD21" s="114"/>
    </row>
    <row r="22" spans="2:30" x14ac:dyDescent="0.5">
      <c r="B22" s="5"/>
      <c r="C22" s="36" t="s">
        <v>11</v>
      </c>
      <c r="D22" s="6"/>
      <c r="E22" s="44"/>
      <c r="F22" s="44"/>
      <c r="G22" s="44"/>
      <c r="H22" s="44"/>
      <c r="I22" s="69" t="s">
        <v>68</v>
      </c>
      <c r="J22" s="64"/>
      <c r="K22" s="64"/>
      <c r="L22" s="25"/>
      <c r="M22" s="64">
        <f>L22/6.7</f>
        <v>0</v>
      </c>
      <c r="N22" s="110"/>
      <c r="O22" s="98">
        <f>M22*N20</f>
        <v>0</v>
      </c>
      <c r="Q22" s="5"/>
      <c r="R22" s="36" t="s">
        <v>11</v>
      </c>
      <c r="S22" s="6"/>
      <c r="T22" s="44"/>
      <c r="U22" s="44"/>
      <c r="V22" s="44"/>
      <c r="W22" s="44"/>
      <c r="X22" s="69" t="s">
        <v>68</v>
      </c>
      <c r="Y22" s="64"/>
      <c r="Z22" s="64"/>
      <c r="AA22" s="25"/>
      <c r="AB22" s="64">
        <f>AA22/6.7</f>
        <v>0</v>
      </c>
      <c r="AC22" s="110"/>
      <c r="AD22" s="98">
        <f>AB22*AC20</f>
        <v>0</v>
      </c>
    </row>
    <row r="23" spans="2:30" ht="14.4" thickBot="1" x14ac:dyDescent="0.55000000000000004">
      <c r="B23" s="10"/>
      <c r="C23" s="37" t="s">
        <v>12</v>
      </c>
      <c r="D23" s="38"/>
      <c r="E23" s="45"/>
      <c r="F23" s="45"/>
      <c r="G23" s="45"/>
      <c r="H23" s="45"/>
      <c r="I23" s="115" t="s">
        <v>69</v>
      </c>
      <c r="J23" s="116"/>
      <c r="K23" s="116"/>
      <c r="L23" s="117">
        <f>L21-L22</f>
        <v>0</v>
      </c>
      <c r="M23" s="116">
        <f>L23/6.7</f>
        <v>0</v>
      </c>
      <c r="N23" s="118"/>
      <c r="O23" s="119"/>
      <c r="Q23" s="10"/>
      <c r="R23" s="37" t="s">
        <v>12</v>
      </c>
      <c r="S23" s="38"/>
      <c r="T23" s="45"/>
      <c r="U23" s="45"/>
      <c r="V23" s="45"/>
      <c r="W23" s="45"/>
      <c r="X23" s="115" t="s">
        <v>69</v>
      </c>
      <c r="Y23" s="116"/>
      <c r="Z23" s="116"/>
      <c r="AA23" s="117">
        <f>AA21-AA22</f>
        <v>0</v>
      </c>
      <c r="AB23" s="116">
        <f>AA23/6.7</f>
        <v>0</v>
      </c>
      <c r="AC23" s="118"/>
      <c r="AD23" s="119"/>
    </row>
    <row r="24" spans="2:30" x14ac:dyDescent="0.5">
      <c r="B24" s="29" t="s">
        <v>26</v>
      </c>
      <c r="C24" s="35" t="s">
        <v>7</v>
      </c>
      <c r="D24" s="70"/>
      <c r="E24" s="46"/>
      <c r="F24" s="46"/>
      <c r="G24" s="46"/>
      <c r="H24" s="46"/>
      <c r="I24" s="107"/>
      <c r="J24" s="107"/>
      <c r="K24" s="107"/>
      <c r="L24" s="107"/>
      <c r="M24" s="107"/>
      <c r="N24" s="120"/>
      <c r="O24" s="109"/>
      <c r="Q24" s="29" t="s">
        <v>26</v>
      </c>
      <c r="R24" s="35" t="s">
        <v>7</v>
      </c>
      <c r="S24" s="70"/>
      <c r="T24" s="46"/>
      <c r="U24" s="46"/>
      <c r="V24" s="46"/>
      <c r="W24" s="46"/>
      <c r="X24" s="107"/>
      <c r="Y24" s="107"/>
      <c r="Z24" s="107"/>
      <c r="AA24" s="107"/>
      <c r="AB24" s="107"/>
      <c r="AC24" s="120"/>
      <c r="AD24" s="109"/>
    </row>
    <row r="25" spans="2:30" x14ac:dyDescent="0.5">
      <c r="B25" s="5"/>
      <c r="C25" s="36" t="s">
        <v>8</v>
      </c>
      <c r="D25" s="6"/>
      <c r="E25" s="44"/>
      <c r="F25" s="44"/>
      <c r="G25" s="44"/>
      <c r="H25" s="44"/>
      <c r="I25" s="69"/>
      <c r="J25" s="64"/>
      <c r="K25" s="64"/>
      <c r="L25" s="64"/>
      <c r="M25" s="64"/>
      <c r="N25" s="110"/>
      <c r="O25" s="13"/>
      <c r="Q25" s="5"/>
      <c r="R25" s="36" t="s">
        <v>8</v>
      </c>
      <c r="S25" s="6"/>
      <c r="T25" s="44"/>
      <c r="U25" s="44"/>
      <c r="V25" s="44"/>
      <c r="W25" s="44"/>
      <c r="X25" s="69"/>
      <c r="Y25" s="64"/>
      <c r="Z25" s="64"/>
      <c r="AA25" s="64"/>
      <c r="AB25" s="64"/>
      <c r="AC25" s="110"/>
      <c r="AD25" s="13"/>
    </row>
    <row r="26" spans="2:30" x14ac:dyDescent="0.5">
      <c r="B26" s="5"/>
      <c r="C26" s="7" t="s">
        <v>9</v>
      </c>
      <c r="D26" s="6"/>
      <c r="E26" s="44"/>
      <c r="F26" s="44"/>
      <c r="G26" s="44"/>
      <c r="H26" s="44"/>
      <c r="I26" s="69" t="s">
        <v>67</v>
      </c>
      <c r="J26" s="64"/>
      <c r="K26" s="64"/>
      <c r="L26" s="25"/>
      <c r="M26" s="64">
        <f>L26/6.7</f>
        <v>0</v>
      </c>
      <c r="N26" s="105"/>
      <c r="O26" s="91">
        <f>M26*N26</f>
        <v>0</v>
      </c>
      <c r="Q26" s="5"/>
      <c r="R26" s="7" t="s">
        <v>9</v>
      </c>
      <c r="S26" s="6"/>
      <c r="T26" s="44"/>
      <c r="U26" s="44"/>
      <c r="V26" s="44"/>
      <c r="W26" s="44"/>
      <c r="X26" s="69" t="s">
        <v>67</v>
      </c>
      <c r="Y26" s="64"/>
      <c r="Z26" s="64"/>
      <c r="AA26" s="25"/>
      <c r="AB26" s="64">
        <f>AA26/6.7</f>
        <v>0</v>
      </c>
      <c r="AC26" s="105"/>
      <c r="AD26" s="91">
        <f>AB26*AC26</f>
        <v>0</v>
      </c>
    </row>
    <row r="27" spans="2:30" x14ac:dyDescent="0.5">
      <c r="B27" s="5"/>
      <c r="C27" s="7" t="s">
        <v>10</v>
      </c>
      <c r="D27" s="6"/>
      <c r="E27" s="44"/>
      <c r="F27" s="44"/>
      <c r="G27" s="44"/>
      <c r="H27" s="44"/>
      <c r="I27" s="64"/>
      <c r="J27" s="111" t="s">
        <v>15</v>
      </c>
      <c r="K27" s="112"/>
      <c r="L27" s="113">
        <f>L23+L26</f>
        <v>0</v>
      </c>
      <c r="M27" s="112">
        <f>L27/6.7</f>
        <v>0</v>
      </c>
      <c r="N27" s="110"/>
      <c r="O27" s="114"/>
      <c r="Q27" s="5"/>
      <c r="R27" s="7" t="s">
        <v>10</v>
      </c>
      <c r="S27" s="6"/>
      <c r="T27" s="44"/>
      <c r="U27" s="44"/>
      <c r="V27" s="44"/>
      <c r="W27" s="44"/>
      <c r="X27" s="64"/>
      <c r="Y27" s="111" t="s">
        <v>15</v>
      </c>
      <c r="Z27" s="112"/>
      <c r="AA27" s="113">
        <f>AA23+AA26</f>
        <v>0</v>
      </c>
      <c r="AB27" s="112">
        <f>AA27/6.7</f>
        <v>0</v>
      </c>
      <c r="AC27" s="110"/>
      <c r="AD27" s="114"/>
    </row>
    <row r="28" spans="2:30" x14ac:dyDescent="0.5">
      <c r="B28" s="5"/>
      <c r="C28" s="36" t="s">
        <v>11</v>
      </c>
      <c r="D28" s="6"/>
      <c r="E28" s="44"/>
      <c r="F28" s="44"/>
      <c r="G28" s="44"/>
      <c r="H28" s="44"/>
      <c r="I28" s="69" t="s">
        <v>68</v>
      </c>
      <c r="J28" s="64"/>
      <c r="K28" s="64"/>
      <c r="L28" s="25"/>
      <c r="M28" s="64">
        <f>L28/6.7</f>
        <v>0</v>
      </c>
      <c r="N28" s="110"/>
      <c r="O28" s="98">
        <f>M28*N26</f>
        <v>0</v>
      </c>
      <c r="Q28" s="5"/>
      <c r="R28" s="36" t="s">
        <v>11</v>
      </c>
      <c r="S28" s="6"/>
      <c r="T28" s="44"/>
      <c r="U28" s="44"/>
      <c r="V28" s="44"/>
      <c r="W28" s="44"/>
      <c r="X28" s="69" t="s">
        <v>68</v>
      </c>
      <c r="Y28" s="64"/>
      <c r="Z28" s="64"/>
      <c r="AA28" s="25"/>
      <c r="AB28" s="64">
        <f>AA28/6.7</f>
        <v>0</v>
      </c>
      <c r="AC28" s="110"/>
      <c r="AD28" s="98">
        <f>AB28*AC26</f>
        <v>0</v>
      </c>
    </row>
    <row r="29" spans="2:30" ht="14.4" thickBot="1" x14ac:dyDescent="0.55000000000000004">
      <c r="B29" s="5"/>
      <c r="C29" s="7" t="s">
        <v>12</v>
      </c>
      <c r="D29" s="70"/>
      <c r="E29" s="61"/>
      <c r="F29" s="61"/>
      <c r="G29" s="61"/>
      <c r="H29" s="61"/>
      <c r="I29" s="111" t="s">
        <v>69</v>
      </c>
      <c r="J29" s="112"/>
      <c r="K29" s="112"/>
      <c r="L29" s="113">
        <f>L27-L28</f>
        <v>0</v>
      </c>
      <c r="M29" s="112">
        <f>L29/6.7</f>
        <v>0</v>
      </c>
      <c r="N29" s="110"/>
      <c r="O29" s="114"/>
      <c r="Q29" s="5"/>
      <c r="R29" s="7" t="s">
        <v>12</v>
      </c>
      <c r="S29" s="70"/>
      <c r="T29" s="61"/>
      <c r="U29" s="61"/>
      <c r="V29" s="61"/>
      <c r="W29" s="61"/>
      <c r="X29" s="111" t="s">
        <v>69</v>
      </c>
      <c r="Y29" s="112"/>
      <c r="Z29" s="112"/>
      <c r="AA29" s="113">
        <f>AA27-AA28</f>
        <v>0</v>
      </c>
      <c r="AB29" s="112">
        <f>AA29/6.7</f>
        <v>0</v>
      </c>
      <c r="AC29" s="110"/>
      <c r="AD29" s="114"/>
    </row>
    <row r="30" spans="2:30" x14ac:dyDescent="0.5">
      <c r="B30" s="29" t="s">
        <v>27</v>
      </c>
      <c r="C30" s="35" t="s">
        <v>7</v>
      </c>
      <c r="D30" s="92"/>
      <c r="E30" s="46"/>
      <c r="F30" s="46"/>
      <c r="G30" s="46"/>
      <c r="H30" s="46"/>
      <c r="I30" s="107"/>
      <c r="J30" s="107"/>
      <c r="K30" s="107"/>
      <c r="L30" s="107"/>
      <c r="M30" s="107"/>
      <c r="N30" s="120"/>
      <c r="O30" s="109"/>
      <c r="Q30" s="29" t="s">
        <v>27</v>
      </c>
      <c r="R30" s="35" t="s">
        <v>7</v>
      </c>
      <c r="S30" s="92"/>
      <c r="T30" s="46"/>
      <c r="U30" s="46"/>
      <c r="V30" s="46"/>
      <c r="W30" s="46"/>
      <c r="X30" s="107"/>
      <c r="Y30" s="107"/>
      <c r="Z30" s="107"/>
      <c r="AA30" s="107"/>
      <c r="AB30" s="107"/>
      <c r="AC30" s="120"/>
      <c r="AD30" s="109"/>
    </row>
    <row r="31" spans="2:30" x14ac:dyDescent="0.5">
      <c r="B31" s="5"/>
      <c r="C31" s="36" t="s">
        <v>8</v>
      </c>
      <c r="D31" s="6"/>
      <c r="E31" s="44"/>
      <c r="F31" s="44"/>
      <c r="G31" s="44"/>
      <c r="H31" s="44"/>
      <c r="I31" s="69"/>
      <c r="J31" s="64"/>
      <c r="K31" s="64"/>
      <c r="L31" s="64"/>
      <c r="M31" s="64"/>
      <c r="N31" s="110"/>
      <c r="O31" s="13"/>
      <c r="Q31" s="5"/>
      <c r="R31" s="36" t="s">
        <v>8</v>
      </c>
      <c r="S31" s="6"/>
      <c r="T31" s="44"/>
      <c r="U31" s="44"/>
      <c r="V31" s="44"/>
      <c r="W31" s="44"/>
      <c r="X31" s="69"/>
      <c r="Y31" s="64"/>
      <c r="Z31" s="64"/>
      <c r="AA31" s="64"/>
      <c r="AB31" s="64"/>
      <c r="AC31" s="110"/>
      <c r="AD31" s="13"/>
    </row>
    <row r="32" spans="2:30" x14ac:dyDescent="0.5">
      <c r="B32" s="5"/>
      <c r="C32" s="7" t="s">
        <v>9</v>
      </c>
      <c r="D32" s="6"/>
      <c r="E32" s="44"/>
      <c r="F32" s="44"/>
      <c r="G32" s="44"/>
      <c r="H32" s="44"/>
      <c r="I32" s="69" t="s">
        <v>67</v>
      </c>
      <c r="J32" s="64"/>
      <c r="K32" s="64"/>
      <c r="L32" s="25"/>
      <c r="M32" s="64">
        <f>L32/6.7</f>
        <v>0</v>
      </c>
      <c r="N32" s="105"/>
      <c r="O32" s="91">
        <f>M32*N32</f>
        <v>0</v>
      </c>
      <c r="Q32" s="5"/>
      <c r="R32" s="7" t="s">
        <v>9</v>
      </c>
      <c r="S32" s="6"/>
      <c r="T32" s="44"/>
      <c r="U32" s="44"/>
      <c r="V32" s="44"/>
      <c r="W32" s="44"/>
      <c r="X32" s="69" t="s">
        <v>67</v>
      </c>
      <c r="Y32" s="64"/>
      <c r="Z32" s="64"/>
      <c r="AA32" s="25"/>
      <c r="AB32" s="64">
        <f>AA32/6.7</f>
        <v>0</v>
      </c>
      <c r="AC32" s="105"/>
      <c r="AD32" s="91">
        <f>AB32*AC32</f>
        <v>0</v>
      </c>
    </row>
    <row r="33" spans="2:30" x14ac:dyDescent="0.5">
      <c r="B33" s="5"/>
      <c r="C33" s="7" t="s">
        <v>10</v>
      </c>
      <c r="D33" s="6"/>
      <c r="E33" s="44"/>
      <c r="F33" s="44"/>
      <c r="G33" s="44"/>
      <c r="H33" s="44"/>
      <c r="I33" s="64"/>
      <c r="J33" s="111" t="s">
        <v>15</v>
      </c>
      <c r="K33" s="112"/>
      <c r="L33" s="113">
        <f>L29+L32</f>
        <v>0</v>
      </c>
      <c r="M33" s="112">
        <f>L33/6.7</f>
        <v>0</v>
      </c>
      <c r="N33" s="110"/>
      <c r="O33" s="114"/>
      <c r="Q33" s="5"/>
      <c r="R33" s="7" t="s">
        <v>10</v>
      </c>
      <c r="S33" s="6"/>
      <c r="T33" s="44"/>
      <c r="U33" s="44"/>
      <c r="V33" s="44"/>
      <c r="W33" s="44"/>
      <c r="X33" s="64"/>
      <c r="Y33" s="111" t="s">
        <v>15</v>
      </c>
      <c r="Z33" s="112"/>
      <c r="AA33" s="113">
        <f>AA29+AA32</f>
        <v>0</v>
      </c>
      <c r="AB33" s="112">
        <f>AA33/6.7</f>
        <v>0</v>
      </c>
      <c r="AC33" s="110"/>
      <c r="AD33" s="114"/>
    </row>
    <row r="34" spans="2:30" x14ac:dyDescent="0.5">
      <c r="B34" s="5"/>
      <c r="C34" s="36" t="s">
        <v>11</v>
      </c>
      <c r="D34" s="6"/>
      <c r="E34" s="44"/>
      <c r="F34" s="44"/>
      <c r="G34" s="44"/>
      <c r="H34" s="44"/>
      <c r="I34" s="69" t="s">
        <v>68</v>
      </c>
      <c r="J34" s="64"/>
      <c r="K34" s="64"/>
      <c r="L34" s="25"/>
      <c r="M34" s="64">
        <f>L34/6.7</f>
        <v>0</v>
      </c>
      <c r="N34" s="110"/>
      <c r="O34" s="98">
        <f>M34*N32</f>
        <v>0</v>
      </c>
      <c r="Q34" s="5"/>
      <c r="R34" s="36" t="s">
        <v>11</v>
      </c>
      <c r="S34" s="6"/>
      <c r="T34" s="44"/>
      <c r="U34" s="44"/>
      <c r="V34" s="44"/>
      <c r="W34" s="44"/>
      <c r="X34" s="69" t="s">
        <v>68</v>
      </c>
      <c r="Y34" s="64"/>
      <c r="Z34" s="64"/>
      <c r="AA34" s="25"/>
      <c r="AB34" s="64">
        <f>AA34/6.7</f>
        <v>0</v>
      </c>
      <c r="AC34" s="110"/>
      <c r="AD34" s="98">
        <f>AB34*AC32</f>
        <v>0</v>
      </c>
    </row>
    <row r="35" spans="2:30" ht="14.4" thickBot="1" x14ac:dyDescent="0.55000000000000004">
      <c r="B35" s="10"/>
      <c r="C35" s="37" t="s">
        <v>12</v>
      </c>
      <c r="D35" s="38"/>
      <c r="E35" s="45"/>
      <c r="F35" s="45"/>
      <c r="G35" s="45"/>
      <c r="H35" s="45"/>
      <c r="I35" s="115" t="s">
        <v>69</v>
      </c>
      <c r="J35" s="116"/>
      <c r="K35" s="116"/>
      <c r="L35" s="117">
        <f>L33-L34</f>
        <v>0</v>
      </c>
      <c r="M35" s="116">
        <f>L35/6.7</f>
        <v>0</v>
      </c>
      <c r="N35" s="118"/>
      <c r="O35" s="119"/>
      <c r="Q35" s="10"/>
      <c r="R35" s="37" t="s">
        <v>12</v>
      </c>
      <c r="S35" s="38"/>
      <c r="T35" s="45"/>
      <c r="U35" s="45"/>
      <c r="V35" s="45"/>
      <c r="W35" s="45"/>
      <c r="X35" s="115" t="s">
        <v>69</v>
      </c>
      <c r="Y35" s="116"/>
      <c r="Z35" s="116"/>
      <c r="AA35" s="117">
        <f>AA33-AA34</f>
        <v>0</v>
      </c>
      <c r="AB35" s="116">
        <f>AA35/6.7</f>
        <v>0</v>
      </c>
      <c r="AC35" s="118"/>
      <c r="AD35" s="119"/>
    </row>
    <row r="36" spans="2:30" ht="4.8" customHeight="1" x14ac:dyDescent="0.5">
      <c r="Q36" s="102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2:30" ht="3.9" customHeight="1" thickBot="1" x14ac:dyDescent="0.55000000000000004">
      <c r="Q37" s="6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2:30" ht="15.3" x14ac:dyDescent="0.55000000000000004">
      <c r="B38" s="42" t="s">
        <v>46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Q38" s="42" t="s">
        <v>46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39" spans="2:30" ht="13.2" customHeight="1" x14ac:dyDescent="0.5">
      <c r="B39" s="41"/>
      <c r="C39" s="6"/>
      <c r="D39" s="6"/>
      <c r="E39" s="48">
        <v>1</v>
      </c>
      <c r="F39" s="49"/>
      <c r="G39" s="48">
        <v>2</v>
      </c>
      <c r="H39" s="49"/>
      <c r="I39" s="48">
        <v>3</v>
      </c>
      <c r="J39" s="49"/>
      <c r="K39" s="48">
        <v>4</v>
      </c>
      <c r="L39" s="49"/>
      <c r="M39" s="48">
        <v>5</v>
      </c>
      <c r="N39" s="49"/>
      <c r="O39" s="13"/>
      <c r="Q39" s="41"/>
      <c r="R39" s="6"/>
      <c r="S39" s="6"/>
      <c r="T39" s="48">
        <v>1</v>
      </c>
      <c r="U39" s="49"/>
      <c r="V39" s="48">
        <v>2</v>
      </c>
      <c r="W39" s="49"/>
      <c r="X39" s="48">
        <v>3</v>
      </c>
      <c r="Y39" s="49"/>
      <c r="Z39" s="48">
        <v>4</v>
      </c>
      <c r="AA39" s="49"/>
      <c r="AB39" s="48">
        <v>5</v>
      </c>
      <c r="AC39" s="49"/>
      <c r="AD39" s="13"/>
    </row>
    <row r="40" spans="2:30" x14ac:dyDescent="0.5">
      <c r="B40" s="5"/>
      <c r="C40" s="6"/>
      <c r="D40" s="6"/>
      <c r="E40" s="50"/>
      <c r="F40" s="51"/>
      <c r="G40" s="50"/>
      <c r="H40" s="51"/>
      <c r="I40" s="50"/>
      <c r="J40" s="51"/>
      <c r="K40" s="50"/>
      <c r="L40" s="51"/>
      <c r="M40" s="96" t="s">
        <v>77</v>
      </c>
      <c r="N40" s="97"/>
      <c r="O40" s="95">
        <f>O8+O14+O20+O26+O32</f>
        <v>0</v>
      </c>
      <c r="Q40" s="5"/>
      <c r="R40" s="6"/>
      <c r="S40" s="6"/>
      <c r="T40" s="50"/>
      <c r="U40" s="51"/>
      <c r="V40" s="50"/>
      <c r="W40" s="51"/>
      <c r="X40" s="50"/>
      <c r="Y40" s="51"/>
      <c r="Z40" s="50"/>
      <c r="AA40" s="51"/>
      <c r="AB40" s="96" t="s">
        <v>77</v>
      </c>
      <c r="AC40" s="97"/>
      <c r="AD40" s="95">
        <f>AD8+AD14+AD20+AD26+AD32</f>
        <v>0</v>
      </c>
    </row>
    <row r="41" spans="2:30" x14ac:dyDescent="0.5">
      <c r="B41" s="5"/>
      <c r="C41" s="6"/>
      <c r="D41" s="6"/>
      <c r="E41" s="50"/>
      <c r="F41" s="51"/>
      <c r="G41" s="50"/>
      <c r="H41" s="51"/>
      <c r="I41" s="50"/>
      <c r="J41" s="51"/>
      <c r="K41" s="50"/>
      <c r="L41" s="51"/>
      <c r="M41" s="96" t="s">
        <v>78</v>
      </c>
      <c r="N41" s="97"/>
      <c r="O41" s="95">
        <f>O10+O16+O22+O28+O34</f>
        <v>0</v>
      </c>
      <c r="Q41" s="5"/>
      <c r="R41" s="6"/>
      <c r="S41" s="6"/>
      <c r="T41" s="50"/>
      <c r="U41" s="51"/>
      <c r="V41" s="50"/>
      <c r="W41" s="51"/>
      <c r="X41" s="50"/>
      <c r="Y41" s="51"/>
      <c r="Z41" s="50"/>
      <c r="AA41" s="51"/>
      <c r="AB41" s="96" t="s">
        <v>78</v>
      </c>
      <c r="AC41" s="97"/>
      <c r="AD41" s="95">
        <f>AD10+AD16+AD22+AD28+AD34</f>
        <v>0</v>
      </c>
    </row>
    <row r="42" spans="2:30" hidden="1" x14ac:dyDescent="0.5">
      <c r="B42" s="5"/>
      <c r="C42" s="6"/>
      <c r="D42" s="6"/>
      <c r="E42" s="52"/>
      <c r="F42" s="53"/>
      <c r="G42" s="52"/>
      <c r="H42" s="53"/>
      <c r="I42" s="52"/>
      <c r="J42" s="53"/>
      <c r="K42" s="52"/>
      <c r="L42" s="53"/>
      <c r="M42" s="52"/>
      <c r="N42" s="53"/>
      <c r="O42" s="21">
        <f t="shared" ref="O42:O73" si="0">SUM(E42+G42+I42+K42+M42)</f>
        <v>0</v>
      </c>
      <c r="Q42" s="5"/>
      <c r="R42" s="6"/>
      <c r="S42" s="6"/>
      <c r="T42" s="52"/>
      <c r="U42" s="53"/>
      <c r="V42" s="52"/>
      <c r="W42" s="53"/>
      <c r="X42" s="52"/>
      <c r="Y42" s="53"/>
      <c r="Z42" s="52"/>
      <c r="AA42" s="53"/>
      <c r="AB42" s="52"/>
      <c r="AC42" s="53"/>
      <c r="AD42" s="21">
        <f t="shared" ref="AD42:AD71" si="1">SUM(T42+V42+X42+Z42+AB42)</f>
        <v>0</v>
      </c>
    </row>
    <row r="43" spans="2:30" x14ac:dyDescent="0.5">
      <c r="B43" s="41" t="s">
        <v>45</v>
      </c>
      <c r="C43" s="6"/>
      <c r="D43" s="6"/>
      <c r="E43" s="52"/>
      <c r="F43" s="53"/>
      <c r="G43" s="52"/>
      <c r="H43" s="53"/>
      <c r="I43" s="52"/>
      <c r="J43" s="53"/>
      <c r="K43" s="52"/>
      <c r="L43" s="53"/>
      <c r="M43" s="52"/>
      <c r="N43" s="53"/>
      <c r="O43" s="21">
        <f t="shared" si="0"/>
        <v>0</v>
      </c>
      <c r="Q43" s="41" t="s">
        <v>45</v>
      </c>
      <c r="R43" s="6"/>
      <c r="S43" s="6"/>
      <c r="T43" s="52"/>
      <c r="U43" s="53"/>
      <c r="V43" s="52"/>
      <c r="W43" s="53"/>
      <c r="X43" s="52"/>
      <c r="Y43" s="53"/>
      <c r="Z43" s="52"/>
      <c r="AA43" s="53"/>
      <c r="AB43" s="52"/>
      <c r="AC43" s="53"/>
      <c r="AD43" s="21">
        <f t="shared" si="1"/>
        <v>0</v>
      </c>
    </row>
    <row r="44" spans="2:30" x14ac:dyDescent="0.5">
      <c r="B44" s="5"/>
      <c r="C44" s="59" t="s">
        <v>38</v>
      </c>
      <c r="D44" s="60"/>
      <c r="E44" s="52"/>
      <c r="F44" s="53"/>
      <c r="G44" s="52"/>
      <c r="H44" s="53"/>
      <c r="I44" s="52"/>
      <c r="J44" s="53"/>
      <c r="K44" s="52"/>
      <c r="L44" s="53"/>
      <c r="M44" s="52"/>
      <c r="N44" s="53"/>
      <c r="O44" s="21">
        <f t="shared" si="0"/>
        <v>0</v>
      </c>
      <c r="Q44" s="5"/>
      <c r="R44" s="59" t="s">
        <v>38</v>
      </c>
      <c r="S44" s="60"/>
      <c r="T44" s="52"/>
      <c r="U44" s="53"/>
      <c r="V44" s="52"/>
      <c r="W44" s="53"/>
      <c r="X44" s="52"/>
      <c r="Y44" s="53"/>
      <c r="Z44" s="52"/>
      <c r="AA44" s="53"/>
      <c r="AB44" s="52"/>
      <c r="AC44" s="53"/>
      <c r="AD44" s="21">
        <f t="shared" si="1"/>
        <v>0</v>
      </c>
    </row>
    <row r="45" spans="2:30" x14ac:dyDescent="0.5">
      <c r="B45" s="5"/>
      <c r="C45" s="59" t="s">
        <v>39</v>
      </c>
      <c r="D45" s="60"/>
      <c r="E45" s="52"/>
      <c r="F45" s="53"/>
      <c r="G45" s="52"/>
      <c r="H45" s="53"/>
      <c r="I45" s="52"/>
      <c r="J45" s="53"/>
      <c r="K45" s="52"/>
      <c r="L45" s="53"/>
      <c r="M45" s="52"/>
      <c r="N45" s="53"/>
      <c r="O45" s="21">
        <f t="shared" si="0"/>
        <v>0</v>
      </c>
      <c r="Q45" s="5"/>
      <c r="R45" s="59" t="s">
        <v>39</v>
      </c>
      <c r="S45" s="60"/>
      <c r="T45" s="52"/>
      <c r="U45" s="53"/>
      <c r="V45" s="52"/>
      <c r="W45" s="53"/>
      <c r="X45" s="52"/>
      <c r="Y45" s="53"/>
      <c r="Z45" s="52"/>
      <c r="AA45" s="53"/>
      <c r="AB45" s="52"/>
      <c r="AC45" s="53"/>
      <c r="AD45" s="21">
        <f t="shared" si="1"/>
        <v>0</v>
      </c>
    </row>
    <row r="46" spans="2:30" x14ac:dyDescent="0.5">
      <c r="B46" s="5"/>
      <c r="C46" s="59" t="s">
        <v>40</v>
      </c>
      <c r="D46" s="60"/>
      <c r="E46" s="52"/>
      <c r="F46" s="53"/>
      <c r="G46" s="52"/>
      <c r="H46" s="53"/>
      <c r="I46" s="52"/>
      <c r="J46" s="53"/>
      <c r="K46" s="52"/>
      <c r="L46" s="53"/>
      <c r="M46" s="52"/>
      <c r="N46" s="53"/>
      <c r="O46" s="21">
        <f t="shared" si="0"/>
        <v>0</v>
      </c>
      <c r="Q46" s="5"/>
      <c r="R46" s="59" t="s">
        <v>40</v>
      </c>
      <c r="S46" s="60"/>
      <c r="T46" s="52"/>
      <c r="U46" s="53"/>
      <c r="V46" s="52"/>
      <c r="W46" s="53"/>
      <c r="X46" s="52"/>
      <c r="Y46" s="53"/>
      <c r="Z46" s="52"/>
      <c r="AA46" s="53"/>
      <c r="AB46" s="52"/>
      <c r="AC46" s="53"/>
      <c r="AD46" s="21">
        <f t="shared" si="1"/>
        <v>0</v>
      </c>
    </row>
    <row r="47" spans="2:30" x14ac:dyDescent="0.5">
      <c r="B47" s="5"/>
      <c r="C47" s="59" t="s">
        <v>41</v>
      </c>
      <c r="D47" s="60"/>
      <c r="E47" s="52"/>
      <c r="F47" s="53"/>
      <c r="G47" s="52"/>
      <c r="H47" s="53"/>
      <c r="I47" s="52"/>
      <c r="J47" s="53"/>
      <c r="K47" s="52"/>
      <c r="L47" s="53"/>
      <c r="M47" s="52"/>
      <c r="N47" s="53"/>
      <c r="O47" s="21">
        <f t="shared" si="0"/>
        <v>0</v>
      </c>
      <c r="Q47" s="5"/>
      <c r="R47" s="59" t="s">
        <v>41</v>
      </c>
      <c r="S47" s="60"/>
      <c r="T47" s="52"/>
      <c r="U47" s="53"/>
      <c r="V47" s="52"/>
      <c r="W47" s="53"/>
      <c r="X47" s="52"/>
      <c r="Y47" s="53"/>
      <c r="Z47" s="52"/>
      <c r="AA47" s="53"/>
      <c r="AB47" s="52"/>
      <c r="AC47" s="53"/>
      <c r="AD47" s="21">
        <f t="shared" si="1"/>
        <v>0</v>
      </c>
    </row>
    <row r="48" spans="2:30" x14ac:dyDescent="0.5">
      <c r="B48" s="5"/>
      <c r="C48" s="59" t="s">
        <v>42</v>
      </c>
      <c r="D48" s="60"/>
      <c r="E48" s="52"/>
      <c r="F48" s="53"/>
      <c r="G48" s="52"/>
      <c r="H48" s="53"/>
      <c r="I48" s="52"/>
      <c r="J48" s="53"/>
      <c r="K48" s="52"/>
      <c r="L48" s="53"/>
      <c r="M48" s="52"/>
      <c r="N48" s="53"/>
      <c r="O48" s="21">
        <f t="shared" si="0"/>
        <v>0</v>
      </c>
      <c r="Q48" s="5"/>
      <c r="R48" s="59" t="s">
        <v>42</v>
      </c>
      <c r="S48" s="60"/>
      <c r="T48" s="52"/>
      <c r="U48" s="53"/>
      <c r="V48" s="52"/>
      <c r="W48" s="53"/>
      <c r="X48" s="52"/>
      <c r="Y48" s="53"/>
      <c r="Z48" s="52"/>
      <c r="AA48" s="53"/>
      <c r="AB48" s="52"/>
      <c r="AC48" s="53"/>
      <c r="AD48" s="21">
        <f t="shared" si="1"/>
        <v>0</v>
      </c>
    </row>
    <row r="49" spans="2:30" x14ac:dyDescent="0.5">
      <c r="B49" s="5"/>
      <c r="C49" s="59" t="s">
        <v>43</v>
      </c>
      <c r="D49" s="60"/>
      <c r="E49" s="52"/>
      <c r="F49" s="53"/>
      <c r="G49" s="52"/>
      <c r="H49" s="53"/>
      <c r="I49" s="52"/>
      <c r="J49" s="53"/>
      <c r="K49" s="52"/>
      <c r="L49" s="53"/>
      <c r="M49" s="52"/>
      <c r="N49" s="53"/>
      <c r="O49" s="21">
        <f t="shared" si="0"/>
        <v>0</v>
      </c>
      <c r="Q49" s="5"/>
      <c r="R49" s="59" t="s">
        <v>43</v>
      </c>
      <c r="S49" s="60"/>
      <c r="T49" s="52"/>
      <c r="U49" s="53"/>
      <c r="V49" s="52"/>
      <c r="W49" s="53"/>
      <c r="X49" s="52"/>
      <c r="Y49" s="53"/>
      <c r="Z49" s="52"/>
      <c r="AA49" s="53"/>
      <c r="AB49" s="52"/>
      <c r="AC49" s="53"/>
      <c r="AD49" s="21">
        <f t="shared" si="1"/>
        <v>0</v>
      </c>
    </row>
    <row r="50" spans="2:30" x14ac:dyDescent="0.5">
      <c r="B50" s="41" t="s">
        <v>47</v>
      </c>
      <c r="C50" s="6"/>
      <c r="D50" s="6"/>
      <c r="E50" s="52"/>
      <c r="F50" s="53"/>
      <c r="G50" s="52"/>
      <c r="H50" s="53"/>
      <c r="I50" s="52"/>
      <c r="J50" s="53"/>
      <c r="K50" s="52"/>
      <c r="L50" s="53"/>
      <c r="M50" s="52"/>
      <c r="N50" s="53"/>
      <c r="O50" s="21">
        <f t="shared" si="0"/>
        <v>0</v>
      </c>
      <c r="Q50" s="41" t="s">
        <v>47</v>
      </c>
      <c r="R50" s="6"/>
      <c r="S50" s="6"/>
      <c r="T50" s="52"/>
      <c r="U50" s="53"/>
      <c r="V50" s="52"/>
      <c r="W50" s="53"/>
      <c r="X50" s="52"/>
      <c r="Y50" s="53"/>
      <c r="Z50" s="52"/>
      <c r="AA50" s="53"/>
      <c r="AB50" s="52"/>
      <c r="AC50" s="53"/>
      <c r="AD50" s="21">
        <f t="shared" si="1"/>
        <v>0</v>
      </c>
    </row>
    <row r="51" spans="2:30" x14ac:dyDescent="0.5">
      <c r="B51" s="5"/>
      <c r="C51" s="59" t="s">
        <v>48</v>
      </c>
      <c r="D51" s="60"/>
      <c r="E51" s="52"/>
      <c r="F51" s="53"/>
      <c r="G51" s="52"/>
      <c r="H51" s="53"/>
      <c r="I51" s="52"/>
      <c r="J51" s="53"/>
      <c r="K51" s="52"/>
      <c r="L51" s="53"/>
      <c r="M51" s="52"/>
      <c r="N51" s="53"/>
      <c r="O51" s="21">
        <f t="shared" si="0"/>
        <v>0</v>
      </c>
      <c r="Q51" s="5"/>
      <c r="R51" s="59" t="s">
        <v>48</v>
      </c>
      <c r="S51" s="60"/>
      <c r="T51" s="52"/>
      <c r="U51" s="53"/>
      <c r="V51" s="52"/>
      <c r="W51" s="53"/>
      <c r="X51" s="52"/>
      <c r="Y51" s="53"/>
      <c r="Z51" s="52"/>
      <c r="AA51" s="53"/>
      <c r="AB51" s="52"/>
      <c r="AC51" s="53"/>
      <c r="AD51" s="21">
        <f t="shared" si="1"/>
        <v>0</v>
      </c>
    </row>
    <row r="52" spans="2:30" x14ac:dyDescent="0.5">
      <c r="B52" s="5"/>
      <c r="C52" s="59" t="s">
        <v>49</v>
      </c>
      <c r="D52" s="60"/>
      <c r="E52" s="52"/>
      <c r="F52" s="53"/>
      <c r="G52" s="52"/>
      <c r="H52" s="53"/>
      <c r="I52" s="52"/>
      <c r="J52" s="53"/>
      <c r="K52" s="52"/>
      <c r="L52" s="53"/>
      <c r="M52" s="52"/>
      <c r="N52" s="53"/>
      <c r="O52" s="21">
        <f t="shared" si="0"/>
        <v>0</v>
      </c>
      <c r="Q52" s="5"/>
      <c r="R52" s="59" t="s">
        <v>49</v>
      </c>
      <c r="S52" s="60"/>
      <c r="T52" s="52"/>
      <c r="U52" s="53"/>
      <c r="V52" s="52"/>
      <c r="W52" s="53"/>
      <c r="X52" s="52"/>
      <c r="Y52" s="53"/>
      <c r="Z52" s="52"/>
      <c r="AA52" s="53"/>
      <c r="AB52" s="52"/>
      <c r="AC52" s="53"/>
      <c r="AD52" s="21">
        <f t="shared" si="1"/>
        <v>0</v>
      </c>
    </row>
    <row r="53" spans="2:30" x14ac:dyDescent="0.5">
      <c r="B53" s="5"/>
      <c r="C53" s="59" t="s">
        <v>50</v>
      </c>
      <c r="D53" s="60"/>
      <c r="E53" s="52"/>
      <c r="F53" s="53"/>
      <c r="G53" s="52"/>
      <c r="H53" s="53"/>
      <c r="I53" s="52"/>
      <c r="J53" s="53"/>
      <c r="K53" s="52"/>
      <c r="L53" s="53"/>
      <c r="M53" s="52"/>
      <c r="N53" s="53"/>
      <c r="O53" s="21">
        <f t="shared" si="0"/>
        <v>0</v>
      </c>
      <c r="Q53" s="5"/>
      <c r="R53" s="59" t="s">
        <v>50</v>
      </c>
      <c r="S53" s="60"/>
      <c r="T53" s="52"/>
      <c r="U53" s="53"/>
      <c r="V53" s="52"/>
      <c r="W53" s="53"/>
      <c r="X53" s="52"/>
      <c r="Y53" s="53"/>
      <c r="Z53" s="52"/>
      <c r="AA53" s="53"/>
      <c r="AB53" s="52"/>
      <c r="AC53" s="53"/>
      <c r="AD53" s="21">
        <f t="shared" si="1"/>
        <v>0</v>
      </c>
    </row>
    <row r="54" spans="2:30" x14ac:dyDescent="0.5">
      <c r="B54" s="5"/>
      <c r="C54" s="59" t="s">
        <v>53</v>
      </c>
      <c r="D54" s="60"/>
      <c r="E54" s="52"/>
      <c r="F54" s="53"/>
      <c r="G54" s="52"/>
      <c r="H54" s="53"/>
      <c r="I54" s="52"/>
      <c r="J54" s="53"/>
      <c r="K54" s="52"/>
      <c r="L54" s="53"/>
      <c r="M54" s="52"/>
      <c r="N54" s="53"/>
      <c r="O54" s="21">
        <f t="shared" si="0"/>
        <v>0</v>
      </c>
      <c r="Q54" s="5"/>
      <c r="R54" s="59" t="s">
        <v>53</v>
      </c>
      <c r="S54" s="60"/>
      <c r="T54" s="52"/>
      <c r="U54" s="53"/>
      <c r="V54" s="52"/>
      <c r="W54" s="53"/>
      <c r="X54" s="52"/>
      <c r="Y54" s="53"/>
      <c r="Z54" s="52"/>
      <c r="AA54" s="53"/>
      <c r="AB54" s="52"/>
      <c r="AC54" s="53"/>
      <c r="AD54" s="21">
        <f t="shared" si="1"/>
        <v>0</v>
      </c>
    </row>
    <row r="55" spans="2:30" x14ac:dyDescent="0.5">
      <c r="B55" s="5"/>
      <c r="C55" s="59" t="s">
        <v>51</v>
      </c>
      <c r="D55" s="60"/>
      <c r="E55" s="52"/>
      <c r="F55" s="53"/>
      <c r="G55" s="52"/>
      <c r="H55" s="53"/>
      <c r="I55" s="52"/>
      <c r="J55" s="53"/>
      <c r="K55" s="52"/>
      <c r="L55" s="53"/>
      <c r="M55" s="52"/>
      <c r="N55" s="53"/>
      <c r="O55" s="21">
        <f t="shared" si="0"/>
        <v>0</v>
      </c>
      <c r="Q55" s="5"/>
      <c r="R55" s="59" t="s">
        <v>51</v>
      </c>
      <c r="S55" s="60"/>
      <c r="T55" s="52"/>
      <c r="U55" s="53"/>
      <c r="V55" s="52"/>
      <c r="W55" s="53"/>
      <c r="X55" s="52"/>
      <c r="Y55" s="53"/>
      <c r="Z55" s="52"/>
      <c r="AA55" s="53"/>
      <c r="AB55" s="52"/>
      <c r="AC55" s="53"/>
      <c r="AD55" s="21">
        <f t="shared" si="1"/>
        <v>0</v>
      </c>
    </row>
    <row r="56" spans="2:30" x14ac:dyDescent="0.5">
      <c r="B56" s="5"/>
      <c r="C56" s="59" t="s">
        <v>52</v>
      </c>
      <c r="D56" s="60"/>
      <c r="E56" s="52"/>
      <c r="F56" s="53"/>
      <c r="G56" s="52"/>
      <c r="H56" s="53"/>
      <c r="I56" s="52"/>
      <c r="J56" s="53"/>
      <c r="K56" s="52"/>
      <c r="L56" s="53"/>
      <c r="M56" s="52"/>
      <c r="N56" s="53"/>
      <c r="O56" s="21">
        <f t="shared" si="0"/>
        <v>0</v>
      </c>
      <c r="Q56" s="5"/>
      <c r="R56" s="59" t="s">
        <v>52</v>
      </c>
      <c r="S56" s="60"/>
      <c r="T56" s="52"/>
      <c r="U56" s="53"/>
      <c r="V56" s="52"/>
      <c r="W56" s="53"/>
      <c r="X56" s="52"/>
      <c r="Y56" s="53"/>
      <c r="Z56" s="52"/>
      <c r="AA56" s="53"/>
      <c r="AB56" s="52"/>
      <c r="AC56" s="53"/>
      <c r="AD56" s="21">
        <f t="shared" si="1"/>
        <v>0</v>
      </c>
    </row>
    <row r="57" spans="2:30" x14ac:dyDescent="0.5">
      <c r="B57" s="5"/>
      <c r="C57" s="59" t="s">
        <v>54</v>
      </c>
      <c r="D57" s="60"/>
      <c r="E57" s="52"/>
      <c r="F57" s="53"/>
      <c r="G57" s="52"/>
      <c r="H57" s="53"/>
      <c r="I57" s="52"/>
      <c r="J57" s="53"/>
      <c r="K57" s="52"/>
      <c r="L57" s="53"/>
      <c r="M57" s="52"/>
      <c r="N57" s="53"/>
      <c r="O57" s="21">
        <f t="shared" si="0"/>
        <v>0</v>
      </c>
      <c r="Q57" s="5"/>
      <c r="R57" s="59" t="s">
        <v>54</v>
      </c>
      <c r="S57" s="60"/>
      <c r="T57" s="52"/>
      <c r="U57" s="53"/>
      <c r="V57" s="52"/>
      <c r="W57" s="53"/>
      <c r="X57" s="52"/>
      <c r="Y57" s="53"/>
      <c r="Z57" s="52"/>
      <c r="AA57" s="53"/>
      <c r="AB57" s="52"/>
      <c r="AC57" s="53"/>
      <c r="AD57" s="21">
        <f t="shared" si="1"/>
        <v>0</v>
      </c>
    </row>
    <row r="58" spans="2:30" x14ac:dyDescent="0.5">
      <c r="B58" s="5"/>
      <c r="C58" s="59" t="s">
        <v>55</v>
      </c>
      <c r="D58" s="60"/>
      <c r="E58" s="52"/>
      <c r="F58" s="53"/>
      <c r="G58" s="52"/>
      <c r="H58" s="53"/>
      <c r="I58" s="52"/>
      <c r="J58" s="53"/>
      <c r="K58" s="52"/>
      <c r="L58" s="53"/>
      <c r="M58" s="52"/>
      <c r="N58" s="53"/>
      <c r="O58" s="21">
        <f t="shared" si="0"/>
        <v>0</v>
      </c>
      <c r="Q58" s="5"/>
      <c r="R58" s="59" t="s">
        <v>55</v>
      </c>
      <c r="S58" s="60"/>
      <c r="T58" s="52"/>
      <c r="U58" s="53"/>
      <c r="V58" s="52"/>
      <c r="W58" s="53"/>
      <c r="X58" s="52"/>
      <c r="Y58" s="53"/>
      <c r="Z58" s="52"/>
      <c r="AA58" s="53"/>
      <c r="AB58" s="52"/>
      <c r="AC58" s="53"/>
      <c r="AD58" s="21">
        <f t="shared" si="1"/>
        <v>0</v>
      </c>
    </row>
    <row r="59" spans="2:30" ht="14.1" customHeight="1" x14ac:dyDescent="0.5">
      <c r="B59" s="5"/>
      <c r="C59" s="59" t="s">
        <v>60</v>
      </c>
      <c r="D59" s="60"/>
      <c r="E59" s="52"/>
      <c r="F59" s="53"/>
      <c r="G59" s="52"/>
      <c r="H59" s="53"/>
      <c r="I59" s="52"/>
      <c r="J59" s="53"/>
      <c r="K59" s="52"/>
      <c r="L59" s="53"/>
      <c r="M59" s="52"/>
      <c r="N59" s="53"/>
      <c r="O59" s="21">
        <f t="shared" si="0"/>
        <v>0</v>
      </c>
      <c r="Q59" s="5"/>
      <c r="R59" s="59" t="s">
        <v>60</v>
      </c>
      <c r="S59" s="60"/>
      <c r="T59" s="52"/>
      <c r="U59" s="53"/>
      <c r="V59" s="52"/>
      <c r="W59" s="53"/>
      <c r="X59" s="52"/>
      <c r="Y59" s="53"/>
      <c r="Z59" s="52"/>
      <c r="AA59" s="53"/>
      <c r="AB59" s="52"/>
      <c r="AC59" s="53"/>
      <c r="AD59" s="21">
        <f t="shared" si="1"/>
        <v>0</v>
      </c>
    </row>
    <row r="60" spans="2:30" x14ac:dyDescent="0.5">
      <c r="B60" s="5"/>
      <c r="C60" s="59" t="s">
        <v>31</v>
      </c>
      <c r="D60" s="60"/>
      <c r="E60" s="52"/>
      <c r="F60" s="53"/>
      <c r="G60" s="52"/>
      <c r="H60" s="53"/>
      <c r="I60" s="52"/>
      <c r="J60" s="53"/>
      <c r="K60" s="52"/>
      <c r="L60" s="53"/>
      <c r="M60" s="52"/>
      <c r="N60" s="53"/>
      <c r="O60" s="21">
        <f t="shared" si="0"/>
        <v>0</v>
      </c>
      <c r="Q60" s="5"/>
      <c r="R60" s="59" t="s">
        <v>31</v>
      </c>
      <c r="S60" s="60"/>
      <c r="T60" s="52"/>
      <c r="U60" s="53"/>
      <c r="V60" s="52"/>
      <c r="W60" s="53"/>
      <c r="X60" s="52"/>
      <c r="Y60" s="53"/>
      <c r="Z60" s="52"/>
      <c r="AA60" s="53"/>
      <c r="AB60" s="52"/>
      <c r="AC60" s="53"/>
      <c r="AD60" s="21">
        <f t="shared" si="1"/>
        <v>0</v>
      </c>
    </row>
    <row r="61" spans="2:30" x14ac:dyDescent="0.5">
      <c r="B61" s="41" t="s">
        <v>56</v>
      </c>
      <c r="C61" s="6"/>
      <c r="D61" s="6"/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21">
        <f t="shared" si="0"/>
        <v>0</v>
      </c>
      <c r="Q61" s="41" t="s">
        <v>56</v>
      </c>
      <c r="R61" s="6"/>
      <c r="S61" s="6"/>
      <c r="T61" s="52"/>
      <c r="U61" s="53"/>
      <c r="V61" s="52"/>
      <c r="W61" s="53"/>
      <c r="X61" s="52"/>
      <c r="Y61" s="53"/>
      <c r="Z61" s="52"/>
      <c r="AA61" s="53"/>
      <c r="AB61" s="52"/>
      <c r="AC61" s="53"/>
      <c r="AD61" s="21">
        <f t="shared" si="1"/>
        <v>0</v>
      </c>
    </row>
    <row r="62" spans="2:30" x14ac:dyDescent="0.5">
      <c r="B62" s="5"/>
      <c r="C62" s="59" t="s">
        <v>63</v>
      </c>
      <c r="D62" s="60"/>
      <c r="E62" s="52"/>
      <c r="F62" s="53"/>
      <c r="G62" s="52"/>
      <c r="H62" s="53"/>
      <c r="I62" s="52"/>
      <c r="J62" s="53"/>
      <c r="K62" s="52"/>
      <c r="L62" s="53"/>
      <c r="M62" s="52"/>
      <c r="N62" s="53"/>
      <c r="O62" s="21">
        <f t="shared" si="0"/>
        <v>0</v>
      </c>
      <c r="Q62" s="5"/>
      <c r="R62" s="59" t="s">
        <v>63</v>
      </c>
      <c r="S62" s="60"/>
      <c r="T62" s="52"/>
      <c r="U62" s="53"/>
      <c r="V62" s="52"/>
      <c r="W62" s="53"/>
      <c r="X62" s="52"/>
      <c r="Y62" s="53"/>
      <c r="Z62" s="52"/>
      <c r="AA62" s="53"/>
      <c r="AB62" s="52"/>
      <c r="AC62" s="53"/>
      <c r="AD62" s="21">
        <f t="shared" si="1"/>
        <v>0</v>
      </c>
    </row>
    <row r="63" spans="2:30" x14ac:dyDescent="0.5">
      <c r="B63" s="5"/>
      <c r="C63" s="59" t="s">
        <v>62</v>
      </c>
      <c r="D63" s="60"/>
      <c r="E63" s="52"/>
      <c r="F63" s="53"/>
      <c r="G63" s="52"/>
      <c r="H63" s="53"/>
      <c r="I63" s="52"/>
      <c r="J63" s="53"/>
      <c r="K63" s="52"/>
      <c r="L63" s="53"/>
      <c r="M63" s="52"/>
      <c r="N63" s="53"/>
      <c r="O63" s="21">
        <f t="shared" si="0"/>
        <v>0</v>
      </c>
      <c r="Q63" s="5"/>
      <c r="R63" s="59" t="s">
        <v>62</v>
      </c>
      <c r="S63" s="60"/>
      <c r="T63" s="52"/>
      <c r="U63" s="53"/>
      <c r="V63" s="52"/>
      <c r="W63" s="53"/>
      <c r="X63" s="52"/>
      <c r="Y63" s="53"/>
      <c r="Z63" s="52"/>
      <c r="AA63" s="53"/>
      <c r="AB63" s="52"/>
      <c r="AC63" s="53"/>
      <c r="AD63" s="21">
        <f t="shared" si="1"/>
        <v>0</v>
      </c>
    </row>
    <row r="64" spans="2:30" x14ac:dyDescent="0.5">
      <c r="B64" s="5"/>
      <c r="C64" s="59" t="s">
        <v>58</v>
      </c>
      <c r="D64" s="60"/>
      <c r="E64" s="52"/>
      <c r="F64" s="53"/>
      <c r="G64" s="52"/>
      <c r="H64" s="53"/>
      <c r="I64" s="52"/>
      <c r="J64" s="53"/>
      <c r="K64" s="52"/>
      <c r="L64" s="53"/>
      <c r="M64" s="52"/>
      <c r="N64" s="53"/>
      <c r="O64" s="21">
        <f t="shared" si="0"/>
        <v>0</v>
      </c>
      <c r="Q64" s="5"/>
      <c r="R64" s="59" t="s">
        <v>58</v>
      </c>
      <c r="S64" s="60"/>
      <c r="T64" s="52"/>
      <c r="U64" s="53"/>
      <c r="V64" s="52"/>
      <c r="W64" s="53"/>
      <c r="X64" s="52"/>
      <c r="Y64" s="53"/>
      <c r="Z64" s="52"/>
      <c r="AA64" s="53"/>
      <c r="AB64" s="52"/>
      <c r="AC64" s="53"/>
      <c r="AD64" s="21">
        <f t="shared" si="1"/>
        <v>0</v>
      </c>
    </row>
    <row r="65" spans="2:30" x14ac:dyDescent="0.5">
      <c r="B65" s="5"/>
      <c r="C65" s="59" t="s">
        <v>59</v>
      </c>
      <c r="D65" s="60"/>
      <c r="E65" s="52"/>
      <c r="F65" s="53"/>
      <c r="G65" s="52"/>
      <c r="H65" s="53"/>
      <c r="I65" s="52"/>
      <c r="J65" s="53"/>
      <c r="K65" s="52"/>
      <c r="L65" s="53"/>
      <c r="M65" s="52"/>
      <c r="N65" s="53"/>
      <c r="O65" s="21">
        <f t="shared" si="0"/>
        <v>0</v>
      </c>
      <c r="Q65" s="5"/>
      <c r="R65" s="59" t="s">
        <v>59</v>
      </c>
      <c r="S65" s="60"/>
      <c r="T65" s="52"/>
      <c r="U65" s="53"/>
      <c r="V65" s="52"/>
      <c r="W65" s="53"/>
      <c r="X65" s="52"/>
      <c r="Y65" s="53"/>
      <c r="Z65" s="52"/>
      <c r="AA65" s="53"/>
      <c r="AB65" s="52"/>
      <c r="AC65" s="53"/>
      <c r="AD65" s="21">
        <f t="shared" si="1"/>
        <v>0</v>
      </c>
    </row>
    <row r="66" spans="2:30" x14ac:dyDescent="0.5">
      <c r="B66" s="5"/>
      <c r="C66" s="59" t="s">
        <v>57</v>
      </c>
      <c r="D66" s="60"/>
      <c r="E66" s="52"/>
      <c r="F66" s="53"/>
      <c r="G66" s="52"/>
      <c r="H66" s="53"/>
      <c r="I66" s="52"/>
      <c r="J66" s="53"/>
      <c r="K66" s="52"/>
      <c r="L66" s="53"/>
      <c r="M66" s="52"/>
      <c r="N66" s="53"/>
      <c r="O66" s="21">
        <f t="shared" si="0"/>
        <v>0</v>
      </c>
      <c r="Q66" s="5"/>
      <c r="R66" s="59" t="s">
        <v>57</v>
      </c>
      <c r="S66" s="60"/>
      <c r="T66" s="52"/>
      <c r="U66" s="53"/>
      <c r="V66" s="52"/>
      <c r="W66" s="53"/>
      <c r="X66" s="52"/>
      <c r="Y66" s="53"/>
      <c r="Z66" s="52"/>
      <c r="AA66" s="53"/>
      <c r="AB66" s="52"/>
      <c r="AC66" s="53"/>
      <c r="AD66" s="21">
        <f t="shared" si="1"/>
        <v>0</v>
      </c>
    </row>
    <row r="67" spans="2:30" x14ac:dyDescent="0.5">
      <c r="B67" s="41" t="s">
        <v>61</v>
      </c>
      <c r="C67" s="6"/>
      <c r="D67" s="6"/>
      <c r="E67" s="52"/>
      <c r="F67" s="53"/>
      <c r="G67" s="52"/>
      <c r="H67" s="53"/>
      <c r="I67" s="52"/>
      <c r="J67" s="53"/>
      <c r="K67" s="52"/>
      <c r="L67" s="53"/>
      <c r="M67" s="52"/>
      <c r="N67" s="53"/>
      <c r="O67" s="21">
        <f t="shared" si="0"/>
        <v>0</v>
      </c>
      <c r="Q67" s="41" t="s">
        <v>61</v>
      </c>
      <c r="R67" s="6"/>
      <c r="S67" s="6"/>
      <c r="T67" s="52"/>
      <c r="U67" s="53"/>
      <c r="V67" s="52"/>
      <c r="W67" s="53"/>
      <c r="X67" s="52"/>
      <c r="Y67" s="53"/>
      <c r="Z67" s="52"/>
      <c r="AA67" s="53"/>
      <c r="AB67" s="52"/>
      <c r="AC67" s="53"/>
      <c r="AD67" s="21">
        <f t="shared" si="1"/>
        <v>0</v>
      </c>
    </row>
    <row r="68" spans="2:30" x14ac:dyDescent="0.5">
      <c r="B68" s="5"/>
      <c r="C68" s="59" t="s">
        <v>64</v>
      </c>
      <c r="D68" s="60"/>
      <c r="E68" s="52"/>
      <c r="F68" s="53"/>
      <c r="G68" s="52"/>
      <c r="H68" s="53"/>
      <c r="I68" s="52"/>
      <c r="J68" s="53"/>
      <c r="K68" s="52"/>
      <c r="L68" s="53"/>
      <c r="M68" s="52">
        <v>4.75</v>
      </c>
      <c r="N68" s="53"/>
      <c r="O68" s="21">
        <f t="shared" si="0"/>
        <v>4.75</v>
      </c>
      <c r="Q68" s="5"/>
      <c r="R68" s="59" t="s">
        <v>64</v>
      </c>
      <c r="S68" s="60"/>
      <c r="T68" s="52"/>
      <c r="U68" s="53"/>
      <c r="V68" s="52"/>
      <c r="W68" s="53"/>
      <c r="X68" s="52"/>
      <c r="Y68" s="53"/>
      <c r="Z68" s="52"/>
      <c r="AA68" s="53"/>
      <c r="AB68" s="52"/>
      <c r="AC68" s="53"/>
      <c r="AD68" s="21">
        <f t="shared" si="1"/>
        <v>0</v>
      </c>
    </row>
    <row r="69" spans="2:30" x14ac:dyDescent="0.5">
      <c r="B69" s="5"/>
      <c r="C69" s="6" t="s">
        <v>43</v>
      </c>
      <c r="D69" s="6"/>
      <c r="E69" s="52"/>
      <c r="F69" s="53"/>
      <c r="G69" s="52"/>
      <c r="H69" s="53"/>
      <c r="I69" s="52"/>
      <c r="J69" s="53"/>
      <c r="K69" s="52"/>
      <c r="L69" s="53"/>
      <c r="M69" s="52"/>
      <c r="N69" s="53"/>
      <c r="O69" s="21">
        <f t="shared" si="0"/>
        <v>0</v>
      </c>
      <c r="Q69" s="5"/>
      <c r="R69" s="6" t="s">
        <v>43</v>
      </c>
      <c r="S69" s="6"/>
      <c r="T69" s="52"/>
      <c r="U69" s="53"/>
      <c r="V69" s="52"/>
      <c r="W69" s="53"/>
      <c r="X69" s="52"/>
      <c r="Y69" s="53"/>
      <c r="Z69" s="52"/>
      <c r="AA69" s="53"/>
      <c r="AB69" s="52"/>
      <c r="AC69" s="53"/>
      <c r="AD69" s="21">
        <f t="shared" si="1"/>
        <v>0</v>
      </c>
    </row>
    <row r="70" spans="2:30" x14ac:dyDescent="0.5">
      <c r="B70" s="5"/>
      <c r="C70" s="6" t="s">
        <v>43</v>
      </c>
      <c r="D70" s="6"/>
      <c r="E70" s="52"/>
      <c r="F70" s="53"/>
      <c r="G70" s="52"/>
      <c r="H70" s="53"/>
      <c r="I70" s="52"/>
      <c r="J70" s="53"/>
      <c r="K70" s="52"/>
      <c r="L70" s="53"/>
      <c r="M70" s="52"/>
      <c r="N70" s="53"/>
      <c r="O70" s="22">
        <f t="shared" si="0"/>
        <v>0</v>
      </c>
      <c r="Q70" s="5"/>
      <c r="R70" s="6" t="s">
        <v>43</v>
      </c>
      <c r="S70" s="6"/>
      <c r="T70" s="52"/>
      <c r="U70" s="53"/>
      <c r="V70" s="52"/>
      <c r="W70" s="53"/>
      <c r="X70" s="52"/>
      <c r="Y70" s="53"/>
      <c r="Z70" s="52"/>
      <c r="AA70" s="53"/>
      <c r="AB70" s="52"/>
      <c r="AC70" s="53"/>
      <c r="AD70" s="22">
        <f t="shared" si="1"/>
        <v>0</v>
      </c>
    </row>
    <row r="71" spans="2:30" x14ac:dyDescent="0.5">
      <c r="B71" s="5"/>
      <c r="C71" s="6"/>
      <c r="D71" s="6"/>
      <c r="E71" s="52">
        <f>SUM(E44:F70)</f>
        <v>0</v>
      </c>
      <c r="F71" s="53"/>
      <c r="G71" s="52">
        <f>SUM(G44:H70)</f>
        <v>0</v>
      </c>
      <c r="H71" s="53"/>
      <c r="I71" s="52">
        <f>SUM(I44:J70)</f>
        <v>0</v>
      </c>
      <c r="J71" s="53"/>
      <c r="K71" s="52">
        <f>SUM(K44:L70)</f>
        <v>0</v>
      </c>
      <c r="L71" s="53"/>
      <c r="M71" s="52">
        <f>SUM(M44:N70)</f>
        <v>4.75</v>
      </c>
      <c r="N71" s="53"/>
      <c r="O71" s="99">
        <f t="shared" si="0"/>
        <v>4.75</v>
      </c>
      <c r="Q71" s="5"/>
      <c r="R71" s="6"/>
      <c r="S71" s="6"/>
      <c r="T71" s="52">
        <f>SUM(T44:U70)</f>
        <v>0</v>
      </c>
      <c r="U71" s="53"/>
      <c r="V71" s="52">
        <f>SUM(V44:W70)</f>
        <v>0</v>
      </c>
      <c r="W71" s="53"/>
      <c r="X71" s="52">
        <f>SUM(X44:Y70)</f>
        <v>0</v>
      </c>
      <c r="Y71" s="53"/>
      <c r="Z71" s="52">
        <f>SUM(Z44:AA70)</f>
        <v>0</v>
      </c>
      <c r="AA71" s="53"/>
      <c r="AB71" s="52">
        <f>SUM(AB44:AC70)</f>
        <v>0</v>
      </c>
      <c r="AC71" s="53"/>
      <c r="AD71" s="99">
        <f t="shared" si="1"/>
        <v>0</v>
      </c>
    </row>
    <row r="72" spans="2:30" ht="11.1" customHeight="1" x14ac:dyDescent="0.5">
      <c r="B72" s="100" t="s">
        <v>35</v>
      </c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Q72" s="100" t="s">
        <v>35</v>
      </c>
      <c r="R72" s="54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103"/>
    </row>
    <row r="73" spans="2:30" ht="2.1" customHeight="1" x14ac:dyDescent="0.5">
      <c r="B73" s="5"/>
      <c r="C73" s="57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58"/>
      <c r="Q73" s="5"/>
      <c r="R73" s="57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104"/>
    </row>
    <row r="74" spans="2:30" ht="1.2" customHeight="1" x14ac:dyDescent="0.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3"/>
      <c r="Q74" s="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3"/>
    </row>
    <row r="75" spans="2:30" ht="4.2" hidden="1" customHeight="1" x14ac:dyDescent="0.5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3"/>
      <c r="Q75" s="5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3"/>
    </row>
    <row r="76" spans="2:30" ht="5.25" customHeight="1" thickBot="1" x14ac:dyDescent="0.55000000000000004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  <c r="Q76" s="10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4"/>
    </row>
    <row r="89" spans="6:6" x14ac:dyDescent="0.5">
      <c r="F89" s="101"/>
    </row>
  </sheetData>
  <mergeCells count="441">
    <mergeCell ref="T31:W31"/>
    <mergeCell ref="T32:W32"/>
    <mergeCell ref="T33:W33"/>
    <mergeCell ref="T34:W34"/>
    <mergeCell ref="T35:W35"/>
    <mergeCell ref="T25:W25"/>
    <mergeCell ref="T26:W26"/>
    <mergeCell ref="T27:W27"/>
    <mergeCell ref="T28:W28"/>
    <mergeCell ref="T29:W29"/>
    <mergeCell ref="T30:W30"/>
    <mergeCell ref="T14:W14"/>
    <mergeCell ref="T15:W15"/>
    <mergeCell ref="T16:W16"/>
    <mergeCell ref="T17:W17"/>
    <mergeCell ref="T18:W18"/>
    <mergeCell ref="T19:W19"/>
    <mergeCell ref="R72:AD73"/>
    <mergeCell ref="AC4:AC5"/>
    <mergeCell ref="AD4:AD5"/>
    <mergeCell ref="T6:W6"/>
    <mergeCell ref="T7:W7"/>
    <mergeCell ref="T8:W8"/>
    <mergeCell ref="T9:W9"/>
    <mergeCell ref="T10:W10"/>
    <mergeCell ref="T11:W11"/>
    <mergeCell ref="T12:W12"/>
    <mergeCell ref="T70:U70"/>
    <mergeCell ref="V70:W70"/>
    <mergeCell ref="X70:Y70"/>
    <mergeCell ref="Z70:AA70"/>
    <mergeCell ref="AB70:AC70"/>
    <mergeCell ref="T71:U71"/>
    <mergeCell ref="V71:W71"/>
    <mergeCell ref="X71:Y71"/>
    <mergeCell ref="Z71:AA71"/>
    <mergeCell ref="AB71:AC71"/>
    <mergeCell ref="AB68:AC68"/>
    <mergeCell ref="T69:U69"/>
    <mergeCell ref="V69:W69"/>
    <mergeCell ref="X69:Y69"/>
    <mergeCell ref="Z69:AA69"/>
    <mergeCell ref="AB69:AC69"/>
    <mergeCell ref="T67:U67"/>
    <mergeCell ref="V67:W67"/>
    <mergeCell ref="X67:Y67"/>
    <mergeCell ref="Z67:AA67"/>
    <mergeCell ref="AB67:AC67"/>
    <mergeCell ref="R68:S68"/>
    <mergeCell ref="T68:U68"/>
    <mergeCell ref="V68:W68"/>
    <mergeCell ref="X68:Y68"/>
    <mergeCell ref="Z68:AA68"/>
    <mergeCell ref="R66:S66"/>
    <mergeCell ref="T66:U66"/>
    <mergeCell ref="V66:W66"/>
    <mergeCell ref="X66:Y66"/>
    <mergeCell ref="Z66:AA66"/>
    <mergeCell ref="AB66:AC66"/>
    <mergeCell ref="R65:S65"/>
    <mergeCell ref="T65:U65"/>
    <mergeCell ref="V65:W65"/>
    <mergeCell ref="X65:Y65"/>
    <mergeCell ref="Z65:AA65"/>
    <mergeCell ref="AB65:AC65"/>
    <mergeCell ref="R64:S64"/>
    <mergeCell ref="T64:U64"/>
    <mergeCell ref="V64:W64"/>
    <mergeCell ref="X64:Y64"/>
    <mergeCell ref="Z64:AA64"/>
    <mergeCell ref="AB64:AC64"/>
    <mergeCell ref="AB62:AC62"/>
    <mergeCell ref="R63:S63"/>
    <mergeCell ref="T63:U63"/>
    <mergeCell ref="V63:W63"/>
    <mergeCell ref="X63:Y63"/>
    <mergeCell ref="Z63:AA63"/>
    <mergeCell ref="AB63:AC63"/>
    <mergeCell ref="T61:U61"/>
    <mergeCell ref="V61:W61"/>
    <mergeCell ref="X61:Y61"/>
    <mergeCell ref="Z61:AA61"/>
    <mergeCell ref="AB61:AC61"/>
    <mergeCell ref="R62:S62"/>
    <mergeCell ref="T62:U62"/>
    <mergeCell ref="V62:W62"/>
    <mergeCell ref="X62:Y62"/>
    <mergeCell ref="Z62:AA62"/>
    <mergeCell ref="R60:S60"/>
    <mergeCell ref="T60:U60"/>
    <mergeCell ref="V60:W60"/>
    <mergeCell ref="X60:Y60"/>
    <mergeCell ref="Z60:AA60"/>
    <mergeCell ref="AB60:AC60"/>
    <mergeCell ref="R59:S59"/>
    <mergeCell ref="T59:U59"/>
    <mergeCell ref="V59:W59"/>
    <mergeCell ref="X59:Y59"/>
    <mergeCell ref="Z59:AA59"/>
    <mergeCell ref="AB59:AC59"/>
    <mergeCell ref="R58:S58"/>
    <mergeCell ref="T58:U58"/>
    <mergeCell ref="V58:W58"/>
    <mergeCell ref="X58:Y58"/>
    <mergeCell ref="Z58:AA58"/>
    <mergeCell ref="AB58:AC58"/>
    <mergeCell ref="R57:S57"/>
    <mergeCell ref="T57:U57"/>
    <mergeCell ref="V57:W57"/>
    <mergeCell ref="X57:Y57"/>
    <mergeCell ref="Z57:AA57"/>
    <mergeCell ref="AB57:AC57"/>
    <mergeCell ref="R56:S56"/>
    <mergeCell ref="T56:U56"/>
    <mergeCell ref="V56:W56"/>
    <mergeCell ref="X56:Y56"/>
    <mergeCell ref="Z56:AA56"/>
    <mergeCell ref="AB56:AC56"/>
    <mergeCell ref="R55:S55"/>
    <mergeCell ref="T55:U55"/>
    <mergeCell ref="V55:W55"/>
    <mergeCell ref="X55:Y55"/>
    <mergeCell ref="Z55:AA55"/>
    <mergeCell ref="AB55:AC55"/>
    <mergeCell ref="R54:S54"/>
    <mergeCell ref="T54:U54"/>
    <mergeCell ref="V54:W54"/>
    <mergeCell ref="X54:Y54"/>
    <mergeCell ref="Z54:AA54"/>
    <mergeCell ref="AB54:AC54"/>
    <mergeCell ref="R53:S53"/>
    <mergeCell ref="T53:U53"/>
    <mergeCell ref="V53:W53"/>
    <mergeCell ref="X53:Y53"/>
    <mergeCell ref="Z53:AA53"/>
    <mergeCell ref="AB53:AC53"/>
    <mergeCell ref="AB51:AC51"/>
    <mergeCell ref="R52:S52"/>
    <mergeCell ref="T52:U52"/>
    <mergeCell ref="V52:W52"/>
    <mergeCell ref="X52:Y52"/>
    <mergeCell ref="Z52:AA52"/>
    <mergeCell ref="AB52:AC52"/>
    <mergeCell ref="T50:U50"/>
    <mergeCell ref="V50:W50"/>
    <mergeCell ref="X50:Y50"/>
    <mergeCell ref="Z50:AA50"/>
    <mergeCell ref="AB50:AC50"/>
    <mergeCell ref="R51:S51"/>
    <mergeCell ref="T51:U51"/>
    <mergeCell ref="V51:W51"/>
    <mergeCell ref="X51:Y51"/>
    <mergeCell ref="Z51:AA51"/>
    <mergeCell ref="R49:S49"/>
    <mergeCell ref="T49:U49"/>
    <mergeCell ref="V49:W49"/>
    <mergeCell ref="X49:Y49"/>
    <mergeCell ref="Z49:AA49"/>
    <mergeCell ref="AB49:AC49"/>
    <mergeCell ref="R48:S48"/>
    <mergeCell ref="T48:U48"/>
    <mergeCell ref="V48:W48"/>
    <mergeCell ref="X48:Y48"/>
    <mergeCell ref="Z48:AA48"/>
    <mergeCell ref="AB48:AC48"/>
    <mergeCell ref="R47:S47"/>
    <mergeCell ref="T47:U47"/>
    <mergeCell ref="V47:W47"/>
    <mergeCell ref="X47:Y47"/>
    <mergeCell ref="Z47:AA47"/>
    <mergeCell ref="AB47:AC47"/>
    <mergeCell ref="R46:S46"/>
    <mergeCell ref="T46:U46"/>
    <mergeCell ref="V46:W46"/>
    <mergeCell ref="X46:Y46"/>
    <mergeCell ref="Z46:AA46"/>
    <mergeCell ref="AB46:AC46"/>
    <mergeCell ref="R45:S45"/>
    <mergeCell ref="T45:U45"/>
    <mergeCell ref="V45:W45"/>
    <mergeCell ref="X45:Y45"/>
    <mergeCell ref="Z45:AA45"/>
    <mergeCell ref="AB45:AC45"/>
    <mergeCell ref="R44:S44"/>
    <mergeCell ref="T44:U44"/>
    <mergeCell ref="V44:W44"/>
    <mergeCell ref="X44:Y44"/>
    <mergeCell ref="Z44:AA44"/>
    <mergeCell ref="AB44:AC44"/>
    <mergeCell ref="T42:U42"/>
    <mergeCell ref="V42:W42"/>
    <mergeCell ref="X42:Y42"/>
    <mergeCell ref="Z42:AA42"/>
    <mergeCell ref="AB42:AC42"/>
    <mergeCell ref="T43:U43"/>
    <mergeCell ref="V43:W43"/>
    <mergeCell ref="X43:Y43"/>
    <mergeCell ref="Z43:AA43"/>
    <mergeCell ref="AB43:AC43"/>
    <mergeCell ref="T40:U40"/>
    <mergeCell ref="V40:W40"/>
    <mergeCell ref="X40:Y40"/>
    <mergeCell ref="Z40:AA40"/>
    <mergeCell ref="AB40:AC40"/>
    <mergeCell ref="T41:U41"/>
    <mergeCell ref="V41:W41"/>
    <mergeCell ref="X41:Y41"/>
    <mergeCell ref="Z41:AA41"/>
    <mergeCell ref="AB41:AC41"/>
    <mergeCell ref="R36:AD37"/>
    <mergeCell ref="T39:U39"/>
    <mergeCell ref="V39:W39"/>
    <mergeCell ref="X39:Y39"/>
    <mergeCell ref="Z39:AA39"/>
    <mergeCell ref="AB39:AC39"/>
    <mergeCell ref="T24:W24"/>
    <mergeCell ref="T23:W23"/>
    <mergeCell ref="T22:W22"/>
    <mergeCell ref="T21:W21"/>
    <mergeCell ref="T20:W20"/>
    <mergeCell ref="T13:W13"/>
    <mergeCell ref="C72:O73"/>
    <mergeCell ref="E70:F70"/>
    <mergeCell ref="G70:H70"/>
    <mergeCell ref="I70:J70"/>
    <mergeCell ref="K70:L70"/>
    <mergeCell ref="M70:N70"/>
    <mergeCell ref="E71:F71"/>
    <mergeCell ref="G71:H71"/>
    <mergeCell ref="I71:J71"/>
    <mergeCell ref="K71:L71"/>
    <mergeCell ref="M71:N71"/>
    <mergeCell ref="M68:N68"/>
    <mergeCell ref="E69:F69"/>
    <mergeCell ref="G69:H69"/>
    <mergeCell ref="I69:J69"/>
    <mergeCell ref="K69:L69"/>
    <mergeCell ref="M69:N69"/>
    <mergeCell ref="E67:F67"/>
    <mergeCell ref="G67:H67"/>
    <mergeCell ref="I67:J67"/>
    <mergeCell ref="K67:L67"/>
    <mergeCell ref="M67:N67"/>
    <mergeCell ref="C68:D68"/>
    <mergeCell ref="E68:F68"/>
    <mergeCell ref="G68:H68"/>
    <mergeCell ref="I68:J68"/>
    <mergeCell ref="K68:L68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64:N64"/>
    <mergeCell ref="M62:N62"/>
    <mergeCell ref="C63:D63"/>
    <mergeCell ref="E63:F63"/>
    <mergeCell ref="G63:H63"/>
    <mergeCell ref="I63:J63"/>
    <mergeCell ref="K63:L63"/>
    <mergeCell ref="M63:N63"/>
    <mergeCell ref="E61:F61"/>
    <mergeCell ref="G61:H61"/>
    <mergeCell ref="I61:J61"/>
    <mergeCell ref="K61:L61"/>
    <mergeCell ref="M61:N61"/>
    <mergeCell ref="C62:D62"/>
    <mergeCell ref="E62:F62"/>
    <mergeCell ref="G62:H62"/>
    <mergeCell ref="I62:J62"/>
    <mergeCell ref="K62:L62"/>
    <mergeCell ref="C60:D60"/>
    <mergeCell ref="E60:F60"/>
    <mergeCell ref="G60:H60"/>
    <mergeCell ref="I60:J60"/>
    <mergeCell ref="K60:L60"/>
    <mergeCell ref="M60:N60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6:N56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M53:N53"/>
    <mergeCell ref="M51:N51"/>
    <mergeCell ref="C52:D52"/>
    <mergeCell ref="E52:F52"/>
    <mergeCell ref="G52:H52"/>
    <mergeCell ref="I52:J52"/>
    <mergeCell ref="K52:L52"/>
    <mergeCell ref="M52:N52"/>
    <mergeCell ref="E50:F50"/>
    <mergeCell ref="G50:H50"/>
    <mergeCell ref="I50:J50"/>
    <mergeCell ref="K50:L50"/>
    <mergeCell ref="M50:N50"/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M44:N44"/>
    <mergeCell ref="C45:D45"/>
    <mergeCell ref="E45:F45"/>
    <mergeCell ref="G45:H45"/>
    <mergeCell ref="I45:J45"/>
    <mergeCell ref="K45:L45"/>
    <mergeCell ref="M45:N45"/>
    <mergeCell ref="E43:F43"/>
    <mergeCell ref="G43:H43"/>
    <mergeCell ref="I43:J43"/>
    <mergeCell ref="K43:L43"/>
    <mergeCell ref="M43:N43"/>
    <mergeCell ref="C44:D44"/>
    <mergeCell ref="E44:F44"/>
    <mergeCell ref="G44:H44"/>
    <mergeCell ref="I44:J44"/>
    <mergeCell ref="K44:L44"/>
    <mergeCell ref="E41:F41"/>
    <mergeCell ref="G41:H41"/>
    <mergeCell ref="I41:J41"/>
    <mergeCell ref="K41:L41"/>
    <mergeCell ref="M41:N41"/>
    <mergeCell ref="E42:F42"/>
    <mergeCell ref="G42:H42"/>
    <mergeCell ref="I42:J42"/>
    <mergeCell ref="K42:L42"/>
    <mergeCell ref="M42:N42"/>
    <mergeCell ref="M39:N39"/>
    <mergeCell ref="E40:F40"/>
    <mergeCell ref="G40:H40"/>
    <mergeCell ref="I40:J40"/>
    <mergeCell ref="K40:L40"/>
    <mergeCell ref="M40:N40"/>
    <mergeCell ref="E34:H34"/>
    <mergeCell ref="E35:H35"/>
    <mergeCell ref="E39:F39"/>
    <mergeCell ref="G39:H39"/>
    <mergeCell ref="I39:J39"/>
    <mergeCell ref="K39:L39"/>
    <mergeCell ref="E28:H28"/>
    <mergeCell ref="E29:H29"/>
    <mergeCell ref="E30:H30"/>
    <mergeCell ref="E31:H31"/>
    <mergeCell ref="E32:H32"/>
    <mergeCell ref="E33:H33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E10:H10"/>
    <mergeCell ref="E11:H11"/>
    <mergeCell ref="E12:H12"/>
    <mergeCell ref="E13:H13"/>
    <mergeCell ref="E14:H14"/>
    <mergeCell ref="E15:H15"/>
    <mergeCell ref="N4:N5"/>
    <mergeCell ref="O4:O5"/>
    <mergeCell ref="E6:H6"/>
    <mergeCell ref="E7:H7"/>
    <mergeCell ref="E8:H8"/>
    <mergeCell ref="E9:H9"/>
  </mergeCells>
  <pageMargins left="0.25" right="0.25" top="0.75" bottom="0.75" header="0.3" footer="0.3"/>
  <pageSetup scale="6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FB813-501C-4E60-AE82-8AB93A21DFFD}">
  <sheetPr>
    <pageSetUpPr fitToPage="1"/>
  </sheetPr>
  <dimension ref="B1:X89"/>
  <sheetViews>
    <sheetView workbookViewId="0">
      <selection activeCell="H84" sqref="H84"/>
    </sheetView>
  </sheetViews>
  <sheetFormatPr defaultColWidth="9.05078125" defaultRowHeight="14.1" x14ac:dyDescent="0.5"/>
  <cols>
    <col min="1" max="1" width="1.3671875" style="1" customWidth="1"/>
    <col min="2" max="2" width="7.20703125" style="1" customWidth="1"/>
    <col min="3" max="3" width="24.9453125" style="1" customWidth="1"/>
    <col min="4" max="4" width="15.20703125" style="1" customWidth="1"/>
    <col min="5" max="5" width="7.47265625" style="1" customWidth="1"/>
    <col min="6" max="6" width="6.5234375" style="1" customWidth="1"/>
    <col min="7" max="7" width="9.05078125" style="1" customWidth="1"/>
    <col min="8" max="8" width="6.68359375" style="1" customWidth="1"/>
    <col min="9" max="9" width="6.89453125" style="1" customWidth="1"/>
    <col min="10" max="10" width="7.1015625" style="1" customWidth="1"/>
    <col min="11" max="11" width="6" style="1" customWidth="1"/>
    <col min="12" max="12" width="6.9453125" style="1" customWidth="1"/>
    <col min="13" max="13" width="9.1015625" style="1" customWidth="1"/>
    <col min="14" max="14" width="7.1015625" style="1" customWidth="1"/>
    <col min="15" max="15" width="11.05078125" style="1" customWidth="1"/>
    <col min="16" max="16384" width="9.05078125" style="1"/>
  </cols>
  <sheetData>
    <row r="1" spans="2:23" ht="14.4" thickBot="1" x14ac:dyDescent="0.55000000000000004"/>
    <row r="2" spans="2:23" x14ac:dyDescent="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</row>
    <row r="3" spans="2:23" ht="15.3" x14ac:dyDescent="0.55000000000000004">
      <c r="B3" s="17"/>
      <c r="C3" s="18"/>
      <c r="D3" s="18"/>
      <c r="E3" s="68" t="s">
        <v>1</v>
      </c>
      <c r="F3" s="18"/>
      <c r="G3" s="18"/>
      <c r="H3" s="87" t="s">
        <v>74</v>
      </c>
      <c r="I3" s="18"/>
      <c r="J3" s="18"/>
      <c r="K3" s="18"/>
      <c r="L3" s="18"/>
      <c r="M3" s="18"/>
      <c r="N3" s="18"/>
      <c r="O3" s="19"/>
    </row>
    <row r="4" spans="2:23" ht="13.9" customHeight="1" x14ac:dyDescent="0.55000000000000004">
      <c r="B4" s="17"/>
      <c r="C4" s="34" t="s">
        <v>0</v>
      </c>
      <c r="D4" s="18"/>
      <c r="E4" s="18"/>
      <c r="F4" s="88" t="s">
        <v>3</v>
      </c>
      <c r="G4" s="18"/>
      <c r="H4" s="18"/>
      <c r="I4" s="18"/>
      <c r="J4" s="43"/>
      <c r="K4" s="43"/>
      <c r="L4" s="43"/>
      <c r="M4" s="43"/>
      <c r="N4" s="71" t="s">
        <v>73</v>
      </c>
      <c r="O4" s="93" t="s">
        <v>76</v>
      </c>
    </row>
    <row r="5" spans="2:23" ht="15.6" customHeight="1" thickBot="1" x14ac:dyDescent="0.6">
      <c r="B5" s="83"/>
      <c r="C5" s="84"/>
      <c r="D5" s="84"/>
      <c r="E5" s="85" t="s">
        <v>37</v>
      </c>
      <c r="F5" s="85"/>
      <c r="G5" s="85"/>
      <c r="H5" s="85"/>
      <c r="I5" s="84" t="s">
        <v>33</v>
      </c>
      <c r="J5" s="67" t="s">
        <v>75</v>
      </c>
      <c r="K5" s="66"/>
      <c r="L5" s="89" t="s">
        <v>72</v>
      </c>
      <c r="M5" s="90" t="s">
        <v>71</v>
      </c>
      <c r="N5" s="86"/>
      <c r="O5" s="94"/>
    </row>
    <row r="6" spans="2:23" x14ac:dyDescent="0.5">
      <c r="B6" s="29" t="s">
        <v>5</v>
      </c>
      <c r="C6" s="35" t="s">
        <v>7</v>
      </c>
      <c r="D6" s="70"/>
      <c r="E6" s="46"/>
      <c r="F6" s="46"/>
      <c r="G6" s="46"/>
      <c r="H6" s="46"/>
      <c r="I6" s="81"/>
      <c r="J6" s="65"/>
      <c r="K6" s="65"/>
      <c r="L6" s="65"/>
      <c r="M6" s="65"/>
      <c r="N6" s="82"/>
      <c r="O6" s="12"/>
    </row>
    <row r="7" spans="2:23" x14ac:dyDescent="0.5">
      <c r="B7" s="5"/>
      <c r="C7" s="36" t="s">
        <v>8</v>
      </c>
      <c r="D7" s="6"/>
      <c r="E7" s="44"/>
      <c r="F7" s="44"/>
      <c r="G7" s="44"/>
      <c r="H7" s="44"/>
      <c r="I7" s="69" t="s">
        <v>66</v>
      </c>
      <c r="J7" s="64"/>
      <c r="K7" s="64"/>
      <c r="L7" s="64">
        <v>800</v>
      </c>
      <c r="M7" s="64">
        <f>L7/6.7</f>
        <v>119.40298507462687</v>
      </c>
      <c r="N7" s="72"/>
      <c r="O7" s="13"/>
    </row>
    <row r="8" spans="2:23" x14ac:dyDescent="0.5">
      <c r="B8" s="5"/>
      <c r="C8" s="7" t="s">
        <v>9</v>
      </c>
      <c r="D8" s="6"/>
      <c r="E8" s="44"/>
      <c r="F8" s="44"/>
      <c r="G8" s="44"/>
      <c r="H8" s="44"/>
      <c r="I8" s="69" t="s">
        <v>67</v>
      </c>
      <c r="J8" s="64"/>
      <c r="K8" s="64"/>
      <c r="L8" s="64">
        <v>1200</v>
      </c>
      <c r="M8" s="64">
        <f>L8/6.7</f>
        <v>179.1044776119403</v>
      </c>
      <c r="N8" s="73">
        <v>3.61</v>
      </c>
      <c r="O8" s="91">
        <f>M8*N8</f>
        <v>646.56716417910445</v>
      </c>
    </row>
    <row r="9" spans="2:23" x14ac:dyDescent="0.5">
      <c r="B9" s="5"/>
      <c r="C9" s="7" t="s">
        <v>10</v>
      </c>
      <c r="D9" s="6"/>
      <c r="E9" s="44"/>
      <c r="F9" s="44"/>
      <c r="G9" s="44"/>
      <c r="H9" s="44"/>
      <c r="I9" s="64"/>
      <c r="J9" s="69" t="s">
        <v>15</v>
      </c>
      <c r="K9" s="64"/>
      <c r="L9" s="79">
        <f>L7+L8</f>
        <v>2000</v>
      </c>
      <c r="M9" s="64">
        <f>L9/6.7</f>
        <v>298.50746268656718</v>
      </c>
      <c r="N9" s="72"/>
      <c r="O9" s="13"/>
      <c r="R9" s="64"/>
      <c r="S9" s="64"/>
    </row>
    <row r="10" spans="2:23" x14ac:dyDescent="0.5">
      <c r="B10" s="5"/>
      <c r="C10" s="36" t="s">
        <v>11</v>
      </c>
      <c r="D10" s="6"/>
      <c r="E10" s="44"/>
      <c r="F10" s="44"/>
      <c r="G10" s="44"/>
      <c r="H10" s="44"/>
      <c r="I10" s="69" t="s">
        <v>68</v>
      </c>
      <c r="J10" s="64"/>
      <c r="K10" s="64"/>
      <c r="L10" s="64">
        <v>900</v>
      </c>
      <c r="M10" s="64">
        <f>L10/6.7</f>
        <v>134.32835820895522</v>
      </c>
      <c r="N10" s="72"/>
      <c r="O10" s="98">
        <f>M10*N8</f>
        <v>484.92537313432831</v>
      </c>
    </row>
    <row r="11" spans="2:23" ht="14.4" thickBot="1" x14ac:dyDescent="0.55000000000000004">
      <c r="B11" s="10"/>
      <c r="C11" s="37" t="s">
        <v>12</v>
      </c>
      <c r="D11" s="38"/>
      <c r="E11" s="45"/>
      <c r="F11" s="45"/>
      <c r="G11" s="45"/>
      <c r="H11" s="45"/>
      <c r="I11" s="75" t="s">
        <v>69</v>
      </c>
      <c r="J11" s="76"/>
      <c r="K11" s="76"/>
      <c r="L11" s="80">
        <f>L9-L10</f>
        <v>1100</v>
      </c>
      <c r="M11" s="76">
        <f>L11/6.7</f>
        <v>164.17910447761193</v>
      </c>
      <c r="N11" s="77"/>
      <c r="O11" s="14"/>
    </row>
    <row r="12" spans="2:23" x14ac:dyDescent="0.5">
      <c r="B12" s="29" t="s">
        <v>24</v>
      </c>
      <c r="C12" s="35" t="s">
        <v>7</v>
      </c>
      <c r="D12" s="70"/>
      <c r="E12" s="46"/>
      <c r="F12" s="46"/>
      <c r="G12" s="46"/>
      <c r="H12" s="46"/>
      <c r="I12" s="65"/>
      <c r="J12" s="65"/>
      <c r="K12" s="65"/>
      <c r="L12" s="65"/>
      <c r="M12" s="65"/>
      <c r="N12" s="74"/>
      <c r="O12" s="12"/>
    </row>
    <row r="13" spans="2:23" x14ac:dyDescent="0.5">
      <c r="B13" s="5"/>
      <c r="C13" s="36" t="s">
        <v>8</v>
      </c>
      <c r="D13" s="6"/>
      <c r="E13" s="44"/>
      <c r="F13" s="44"/>
      <c r="G13" s="44"/>
      <c r="H13" s="44"/>
      <c r="I13" s="69"/>
      <c r="J13" s="64"/>
      <c r="K13" s="64"/>
      <c r="L13" s="64"/>
      <c r="M13" s="64"/>
      <c r="N13" s="72"/>
      <c r="O13" s="13"/>
    </row>
    <row r="14" spans="2:23" x14ac:dyDescent="0.5">
      <c r="B14" s="5"/>
      <c r="C14" s="7" t="s">
        <v>9</v>
      </c>
      <c r="D14" s="6"/>
      <c r="E14" s="44"/>
      <c r="F14" s="44"/>
      <c r="G14" s="44"/>
      <c r="H14" s="44"/>
      <c r="I14" s="69" t="s">
        <v>67</v>
      </c>
      <c r="J14" s="64"/>
      <c r="K14" s="64"/>
      <c r="L14" s="64">
        <v>1200</v>
      </c>
      <c r="M14" s="64">
        <f>L14/6.7</f>
        <v>179.1044776119403</v>
      </c>
      <c r="N14" s="73">
        <v>4</v>
      </c>
      <c r="O14" s="91">
        <f>M14*N14</f>
        <v>716.41791044776119</v>
      </c>
    </row>
    <row r="15" spans="2:23" x14ac:dyDescent="0.5">
      <c r="B15" s="5"/>
      <c r="C15" s="7" t="s">
        <v>10</v>
      </c>
      <c r="D15" s="6"/>
      <c r="E15" s="44"/>
      <c r="F15" s="44"/>
      <c r="G15" s="44"/>
      <c r="H15" s="44"/>
      <c r="I15" s="64"/>
      <c r="J15" s="69" t="s">
        <v>15</v>
      </c>
      <c r="K15" s="64"/>
      <c r="L15" s="79">
        <f>L11+L14</f>
        <v>2300</v>
      </c>
      <c r="M15" s="64">
        <f>L15/6.7</f>
        <v>343.28358208955223</v>
      </c>
      <c r="N15" s="72"/>
      <c r="O15" s="13"/>
    </row>
    <row r="16" spans="2:23" x14ac:dyDescent="0.5">
      <c r="B16" s="5"/>
      <c r="C16" s="36" t="s">
        <v>11</v>
      </c>
      <c r="D16" s="6"/>
      <c r="E16" s="44"/>
      <c r="F16" s="44"/>
      <c r="G16" s="44"/>
      <c r="H16" s="44"/>
      <c r="I16" s="69" t="s">
        <v>68</v>
      </c>
      <c r="J16" s="64"/>
      <c r="K16" s="64"/>
      <c r="L16" s="64">
        <v>900</v>
      </c>
      <c r="M16" s="64">
        <f>L16/6.7</f>
        <v>134.32835820895522</v>
      </c>
      <c r="N16" s="72"/>
      <c r="O16" s="98">
        <f>M16*N14</f>
        <v>537.31343283582089</v>
      </c>
      <c r="S16" s="68"/>
      <c r="T16" s="6"/>
      <c r="U16" s="64"/>
      <c r="V16" s="64"/>
      <c r="W16" s="64"/>
    </row>
    <row r="17" spans="2:23" ht="14.4" thickBot="1" x14ac:dyDescent="0.55000000000000004">
      <c r="B17" s="10"/>
      <c r="C17" s="37" t="s">
        <v>12</v>
      </c>
      <c r="D17" s="38"/>
      <c r="E17" s="45"/>
      <c r="F17" s="45"/>
      <c r="G17" s="45"/>
      <c r="H17" s="45"/>
      <c r="I17" s="75" t="s">
        <v>69</v>
      </c>
      <c r="J17" s="76"/>
      <c r="K17" s="76"/>
      <c r="L17" s="80">
        <f>L15-L16</f>
        <v>1400</v>
      </c>
      <c r="M17" s="76">
        <f>L17/6.7</f>
        <v>208.955223880597</v>
      </c>
      <c r="N17" s="77"/>
      <c r="O17" s="14"/>
      <c r="S17" s="6"/>
      <c r="T17" s="6"/>
      <c r="U17" s="64"/>
      <c r="V17" s="64"/>
      <c r="W17" s="64"/>
    </row>
    <row r="18" spans="2:23" x14ac:dyDescent="0.5">
      <c r="B18" s="29" t="s">
        <v>25</v>
      </c>
      <c r="C18" s="35" t="s">
        <v>7</v>
      </c>
      <c r="D18" s="70"/>
      <c r="E18" s="46"/>
      <c r="F18" s="46"/>
      <c r="G18" s="46"/>
      <c r="H18" s="46"/>
      <c r="I18" s="78"/>
      <c r="J18" s="3"/>
      <c r="K18" s="65"/>
      <c r="L18" s="65"/>
      <c r="M18" s="65"/>
      <c r="N18" s="74"/>
      <c r="O18" s="12"/>
      <c r="S18" s="6"/>
      <c r="T18" s="6"/>
      <c r="U18" s="64"/>
      <c r="V18" s="64"/>
      <c r="W18" s="64"/>
    </row>
    <row r="19" spans="2:23" x14ac:dyDescent="0.5">
      <c r="B19" s="5"/>
      <c r="C19" s="36" t="s">
        <v>8</v>
      </c>
      <c r="D19" s="6"/>
      <c r="E19" s="44"/>
      <c r="F19" s="44"/>
      <c r="G19" s="44"/>
      <c r="H19" s="44"/>
      <c r="I19" s="69"/>
      <c r="J19" s="64"/>
      <c r="K19" s="64"/>
      <c r="L19" s="64"/>
      <c r="M19" s="64"/>
      <c r="N19" s="72"/>
      <c r="O19" s="13"/>
      <c r="S19" s="6"/>
      <c r="T19" s="6"/>
      <c r="U19" s="64"/>
      <c r="V19" s="64"/>
      <c r="W19" s="64"/>
    </row>
    <row r="20" spans="2:23" x14ac:dyDescent="0.5">
      <c r="B20" s="5"/>
      <c r="C20" s="7" t="s">
        <v>9</v>
      </c>
      <c r="D20" s="6"/>
      <c r="E20" s="44"/>
      <c r="F20" s="44"/>
      <c r="G20" s="44"/>
      <c r="H20" s="44"/>
      <c r="I20" s="69" t="s">
        <v>67</v>
      </c>
      <c r="J20" s="64"/>
      <c r="K20" s="64"/>
      <c r="L20" s="64">
        <v>900</v>
      </c>
      <c r="M20" s="64">
        <f>L20/6.7</f>
        <v>134.32835820895522</v>
      </c>
      <c r="N20" s="73">
        <v>3.25</v>
      </c>
      <c r="O20" s="91">
        <f>M20*N20</f>
        <v>436.56716417910445</v>
      </c>
      <c r="S20" s="64"/>
      <c r="T20" s="64"/>
      <c r="U20" s="64"/>
      <c r="V20" s="64"/>
      <c r="W20" s="64"/>
    </row>
    <row r="21" spans="2:23" x14ac:dyDescent="0.5">
      <c r="B21" s="5"/>
      <c r="C21" s="7" t="s">
        <v>10</v>
      </c>
      <c r="D21" s="6"/>
      <c r="E21" s="44"/>
      <c r="F21" s="44"/>
      <c r="G21" s="44"/>
      <c r="H21" s="44"/>
      <c r="I21" s="64"/>
      <c r="J21" s="69" t="s">
        <v>15</v>
      </c>
      <c r="K21" s="64"/>
      <c r="L21" s="79">
        <f>L17+L20</f>
        <v>2300</v>
      </c>
      <c r="M21" s="64">
        <f>L21/6.7</f>
        <v>343.28358208955223</v>
      </c>
      <c r="N21" s="72"/>
      <c r="O21" s="13"/>
      <c r="S21" s="64"/>
      <c r="T21" s="64"/>
      <c r="U21" s="64"/>
      <c r="V21" s="64"/>
      <c r="W21" s="64"/>
    </row>
    <row r="22" spans="2:23" x14ac:dyDescent="0.5">
      <c r="B22" s="5"/>
      <c r="C22" s="36" t="s">
        <v>11</v>
      </c>
      <c r="D22" s="6"/>
      <c r="E22" s="44"/>
      <c r="F22" s="44"/>
      <c r="G22" s="44"/>
      <c r="H22" s="44"/>
      <c r="I22" s="69" t="s">
        <v>68</v>
      </c>
      <c r="J22" s="64"/>
      <c r="K22" s="64"/>
      <c r="L22" s="64">
        <v>650</v>
      </c>
      <c r="M22" s="64">
        <f>L22/6.7</f>
        <v>97.014925373134332</v>
      </c>
      <c r="N22" s="72"/>
      <c r="O22" s="98">
        <f>M22*N20</f>
        <v>315.29850746268659</v>
      </c>
    </row>
    <row r="23" spans="2:23" ht="14.4" thickBot="1" x14ac:dyDescent="0.55000000000000004">
      <c r="B23" s="10"/>
      <c r="C23" s="37" t="s">
        <v>12</v>
      </c>
      <c r="D23" s="38"/>
      <c r="E23" s="45"/>
      <c r="F23" s="45"/>
      <c r="G23" s="45"/>
      <c r="H23" s="45"/>
      <c r="I23" s="75" t="s">
        <v>69</v>
      </c>
      <c r="J23" s="76"/>
      <c r="K23" s="76"/>
      <c r="L23" s="80">
        <f>L21-L22</f>
        <v>1650</v>
      </c>
      <c r="M23" s="76">
        <f>L23/6.7</f>
        <v>246.26865671641789</v>
      </c>
      <c r="N23" s="77"/>
      <c r="O23" s="14"/>
    </row>
    <row r="24" spans="2:23" x14ac:dyDescent="0.5">
      <c r="B24" s="29" t="s">
        <v>26</v>
      </c>
      <c r="C24" s="35" t="s">
        <v>7</v>
      </c>
      <c r="D24" s="70"/>
      <c r="E24" s="46"/>
      <c r="F24" s="46"/>
      <c r="G24" s="46"/>
      <c r="H24" s="46"/>
      <c r="I24" s="65"/>
      <c r="J24" s="65"/>
      <c r="K24" s="65"/>
      <c r="L24" s="65"/>
      <c r="M24" s="65"/>
      <c r="N24" s="74"/>
      <c r="O24" s="12"/>
    </row>
    <row r="25" spans="2:23" x14ac:dyDescent="0.5">
      <c r="B25" s="5"/>
      <c r="C25" s="36" t="s">
        <v>8</v>
      </c>
      <c r="D25" s="6"/>
      <c r="E25" s="44"/>
      <c r="F25" s="44"/>
      <c r="G25" s="44"/>
      <c r="H25" s="44"/>
      <c r="I25" s="69"/>
      <c r="J25" s="64"/>
      <c r="K25" s="64"/>
      <c r="L25" s="64"/>
      <c r="M25" s="64"/>
      <c r="N25" s="72"/>
      <c r="O25" s="13"/>
    </row>
    <row r="26" spans="2:23" x14ac:dyDescent="0.5">
      <c r="B26" s="5"/>
      <c r="C26" s="7" t="s">
        <v>9</v>
      </c>
      <c r="D26" s="6"/>
      <c r="E26" s="44"/>
      <c r="F26" s="44"/>
      <c r="G26" s="44"/>
      <c r="H26" s="44"/>
      <c r="I26" s="69" t="s">
        <v>67</v>
      </c>
      <c r="J26" s="64"/>
      <c r="K26" s="64"/>
      <c r="L26" s="64">
        <v>250</v>
      </c>
      <c r="M26" s="64">
        <f>L26/6.7</f>
        <v>37.313432835820898</v>
      </c>
      <c r="N26" s="73">
        <v>5.35</v>
      </c>
      <c r="O26" s="91">
        <f>M26*N26</f>
        <v>199.62686567164178</v>
      </c>
    </row>
    <row r="27" spans="2:23" x14ac:dyDescent="0.5">
      <c r="B27" s="5"/>
      <c r="C27" s="7" t="s">
        <v>10</v>
      </c>
      <c r="D27" s="6"/>
      <c r="E27" s="44"/>
      <c r="F27" s="44"/>
      <c r="G27" s="44"/>
      <c r="H27" s="44"/>
      <c r="I27" s="64"/>
      <c r="J27" s="69" t="s">
        <v>15</v>
      </c>
      <c r="K27" s="64"/>
      <c r="L27" s="79">
        <f>L23+L26</f>
        <v>1900</v>
      </c>
      <c r="M27" s="64">
        <f>L27/6.7</f>
        <v>283.58208955223881</v>
      </c>
      <c r="N27" s="72"/>
      <c r="O27" s="13"/>
    </row>
    <row r="28" spans="2:23" x14ac:dyDescent="0.5">
      <c r="B28" s="5"/>
      <c r="C28" s="36" t="s">
        <v>11</v>
      </c>
      <c r="D28" s="6"/>
      <c r="E28" s="44"/>
      <c r="F28" s="44"/>
      <c r="G28" s="44"/>
      <c r="H28" s="44"/>
      <c r="I28" s="69" t="s">
        <v>68</v>
      </c>
      <c r="J28" s="64"/>
      <c r="K28" s="64"/>
      <c r="L28" s="64">
        <v>750</v>
      </c>
      <c r="M28" s="64">
        <f>L28/6.7</f>
        <v>111.94029850746269</v>
      </c>
      <c r="N28" s="72"/>
      <c r="O28" s="98">
        <f>M28*N26</f>
        <v>598.88059701492534</v>
      </c>
    </row>
    <row r="29" spans="2:23" ht="14.4" thickBot="1" x14ac:dyDescent="0.55000000000000004">
      <c r="B29" s="5"/>
      <c r="C29" s="7" t="s">
        <v>12</v>
      </c>
      <c r="D29" s="70"/>
      <c r="E29" s="61"/>
      <c r="F29" s="61"/>
      <c r="G29" s="61"/>
      <c r="H29" s="61"/>
      <c r="I29" s="69" t="s">
        <v>69</v>
      </c>
      <c r="J29" s="64"/>
      <c r="K29" s="64"/>
      <c r="L29" s="79">
        <f>L27-L28</f>
        <v>1150</v>
      </c>
      <c r="M29" s="64">
        <f>L29/6.7</f>
        <v>171.64179104477611</v>
      </c>
      <c r="N29" s="72"/>
      <c r="O29" s="13"/>
    </row>
    <row r="30" spans="2:23" x14ac:dyDescent="0.5">
      <c r="B30" s="29" t="s">
        <v>27</v>
      </c>
      <c r="C30" s="35" t="s">
        <v>7</v>
      </c>
      <c r="D30" s="92"/>
      <c r="E30" s="46"/>
      <c r="F30" s="46"/>
      <c r="G30" s="46"/>
      <c r="H30" s="46"/>
      <c r="I30" s="65"/>
      <c r="J30" s="65"/>
      <c r="K30" s="65"/>
      <c r="L30" s="65"/>
      <c r="M30" s="65"/>
      <c r="N30" s="74"/>
      <c r="O30" s="12"/>
    </row>
    <row r="31" spans="2:23" x14ac:dyDescent="0.5">
      <c r="B31" s="5"/>
      <c r="C31" s="36" t="s">
        <v>8</v>
      </c>
      <c r="D31" s="6"/>
      <c r="E31" s="44"/>
      <c r="F31" s="44"/>
      <c r="G31" s="44"/>
      <c r="H31" s="44"/>
      <c r="I31" s="69"/>
      <c r="J31" s="64"/>
      <c r="K31" s="64"/>
      <c r="L31" s="64"/>
      <c r="M31" s="64"/>
      <c r="N31" s="72"/>
      <c r="O31" s="13"/>
    </row>
    <row r="32" spans="2:23" x14ac:dyDescent="0.5">
      <c r="B32" s="5"/>
      <c r="C32" s="7" t="s">
        <v>9</v>
      </c>
      <c r="D32" s="6"/>
      <c r="E32" s="44"/>
      <c r="F32" s="44"/>
      <c r="G32" s="44"/>
      <c r="H32" s="44"/>
      <c r="I32" s="69" t="s">
        <v>67</v>
      </c>
      <c r="J32" s="64"/>
      <c r="K32" s="64"/>
      <c r="L32" s="64">
        <v>500</v>
      </c>
      <c r="M32" s="64">
        <f>L32/6.7</f>
        <v>74.626865671641795</v>
      </c>
      <c r="N32" s="73">
        <v>2.99</v>
      </c>
      <c r="O32" s="91">
        <f>M32*N32</f>
        <v>223.13432835820899</v>
      </c>
    </row>
    <row r="33" spans="2:17" x14ac:dyDescent="0.5">
      <c r="B33" s="5"/>
      <c r="C33" s="7" t="s">
        <v>10</v>
      </c>
      <c r="D33" s="6"/>
      <c r="E33" s="44"/>
      <c r="F33" s="44"/>
      <c r="G33" s="44"/>
      <c r="H33" s="44"/>
      <c r="I33" s="64"/>
      <c r="J33" s="69" t="s">
        <v>15</v>
      </c>
      <c r="K33" s="64"/>
      <c r="L33" s="79">
        <f>L29+L32</f>
        <v>1650</v>
      </c>
      <c r="M33" s="64">
        <f>L33/6.7</f>
        <v>246.26865671641789</v>
      </c>
      <c r="N33" s="72"/>
      <c r="O33" s="13"/>
    </row>
    <row r="34" spans="2:17" x14ac:dyDescent="0.5">
      <c r="B34" s="5"/>
      <c r="C34" s="36" t="s">
        <v>11</v>
      </c>
      <c r="D34" s="6"/>
      <c r="E34" s="44"/>
      <c r="F34" s="44"/>
      <c r="G34" s="44"/>
      <c r="H34" s="44"/>
      <c r="I34" s="69" t="s">
        <v>68</v>
      </c>
      <c r="J34" s="64"/>
      <c r="K34" s="64"/>
      <c r="L34" s="64">
        <v>1200</v>
      </c>
      <c r="M34" s="64">
        <f>L34/6.7</f>
        <v>179.1044776119403</v>
      </c>
      <c r="N34" s="72"/>
      <c r="O34" s="98">
        <f>M34*N32</f>
        <v>535.52238805970148</v>
      </c>
    </row>
    <row r="35" spans="2:17" ht="14.4" thickBot="1" x14ac:dyDescent="0.55000000000000004">
      <c r="B35" s="10"/>
      <c r="C35" s="37" t="s">
        <v>12</v>
      </c>
      <c r="D35" s="38"/>
      <c r="E35" s="45"/>
      <c r="F35" s="45"/>
      <c r="G35" s="45"/>
      <c r="H35" s="45"/>
      <c r="I35" s="75" t="s">
        <v>69</v>
      </c>
      <c r="J35" s="76"/>
      <c r="K35" s="76"/>
      <c r="L35" s="80">
        <f>L33-L34</f>
        <v>450</v>
      </c>
      <c r="M35" s="76">
        <f>L35/6.7</f>
        <v>67.164179104477611</v>
      </c>
      <c r="N35" s="77"/>
      <c r="O35" s="14"/>
    </row>
    <row r="36" spans="2:17" ht="7.15" customHeight="1" x14ac:dyDescent="0.5"/>
    <row r="37" spans="2:17" ht="3.9" customHeight="1" thickBot="1" x14ac:dyDescent="0.55000000000000004"/>
    <row r="38" spans="2:17" ht="15.3" x14ac:dyDescent="0.55000000000000004">
      <c r="B38" s="42" t="s">
        <v>46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</row>
    <row r="39" spans="2:17" ht="13.2" customHeight="1" x14ac:dyDescent="0.5">
      <c r="B39" s="41"/>
      <c r="C39" s="6"/>
      <c r="D39" s="6"/>
      <c r="E39" s="48">
        <v>1</v>
      </c>
      <c r="F39" s="49"/>
      <c r="G39" s="48">
        <v>2</v>
      </c>
      <c r="H39" s="49"/>
      <c r="I39" s="48">
        <v>3</v>
      </c>
      <c r="J39" s="49"/>
      <c r="K39" s="48">
        <v>4</v>
      </c>
      <c r="L39" s="49"/>
      <c r="M39" s="48">
        <v>5</v>
      </c>
      <c r="N39" s="49"/>
      <c r="O39" s="13"/>
    </row>
    <row r="40" spans="2:17" x14ac:dyDescent="0.5">
      <c r="B40" s="5"/>
      <c r="C40" s="6"/>
      <c r="D40" s="6"/>
      <c r="E40" s="50"/>
      <c r="F40" s="51"/>
      <c r="G40" s="50"/>
      <c r="H40" s="51"/>
      <c r="I40" s="50"/>
      <c r="J40" s="51"/>
      <c r="K40" s="50"/>
      <c r="L40" s="51"/>
      <c r="M40" s="96" t="s">
        <v>77</v>
      </c>
      <c r="N40" s="97"/>
      <c r="O40" s="95">
        <f>O8+O14+O20+O26+O32</f>
        <v>2222.313432835821</v>
      </c>
    </row>
    <row r="41" spans="2:17" x14ac:dyDescent="0.5">
      <c r="B41" s="5"/>
      <c r="C41" s="6"/>
      <c r="D41" s="6"/>
      <c r="E41" s="50"/>
      <c r="F41" s="51"/>
      <c r="G41" s="50"/>
      <c r="H41" s="51"/>
      <c r="I41" s="50"/>
      <c r="J41" s="51"/>
      <c r="K41" s="50"/>
      <c r="L41" s="51"/>
      <c r="M41" s="96" t="s">
        <v>78</v>
      </c>
      <c r="N41" s="97"/>
      <c r="O41" s="95">
        <f>O10+O16+O22+O28+O34</f>
        <v>2471.9402985074626</v>
      </c>
    </row>
    <row r="42" spans="2:17" hidden="1" x14ac:dyDescent="0.5">
      <c r="B42" s="5"/>
      <c r="C42" s="6"/>
      <c r="D42" s="6"/>
      <c r="E42" s="52"/>
      <c r="F42" s="53"/>
      <c r="G42" s="52"/>
      <c r="H42" s="53"/>
      <c r="I42" s="52"/>
      <c r="J42" s="53"/>
      <c r="K42" s="52"/>
      <c r="L42" s="53"/>
      <c r="M42" s="52"/>
      <c r="N42" s="53"/>
      <c r="O42" s="21">
        <f t="shared" ref="O40:O71" si="0">SUM(E42+G42+I42+K42+M42)</f>
        <v>0</v>
      </c>
      <c r="Q42" s="6"/>
    </row>
    <row r="43" spans="2:17" x14ac:dyDescent="0.5">
      <c r="B43" s="41" t="s">
        <v>45</v>
      </c>
      <c r="C43" s="6"/>
      <c r="D43" s="6"/>
      <c r="E43" s="52"/>
      <c r="F43" s="53"/>
      <c r="G43" s="52"/>
      <c r="H43" s="53"/>
      <c r="I43" s="52"/>
      <c r="J43" s="53"/>
      <c r="K43" s="52"/>
      <c r="L43" s="53"/>
      <c r="M43" s="52"/>
      <c r="N43" s="53"/>
      <c r="O43" s="21">
        <f t="shared" si="0"/>
        <v>0</v>
      </c>
      <c r="Q43" s="6"/>
    </row>
    <row r="44" spans="2:17" x14ac:dyDescent="0.5">
      <c r="B44" s="5"/>
      <c r="C44" s="59" t="s">
        <v>38</v>
      </c>
      <c r="D44" s="60"/>
      <c r="E44" s="52">
        <v>800</v>
      </c>
      <c r="F44" s="53"/>
      <c r="G44" s="52">
        <v>800</v>
      </c>
      <c r="H44" s="53"/>
      <c r="I44" s="52">
        <v>800</v>
      </c>
      <c r="J44" s="53"/>
      <c r="K44" s="52">
        <v>800</v>
      </c>
      <c r="L44" s="53"/>
      <c r="M44" s="52">
        <v>800</v>
      </c>
      <c r="N44" s="53"/>
      <c r="O44" s="21">
        <f t="shared" si="0"/>
        <v>4000</v>
      </c>
      <c r="Q44" s="6"/>
    </row>
    <row r="45" spans="2:17" x14ac:dyDescent="0.5">
      <c r="B45" s="5"/>
      <c r="C45" s="59" t="s">
        <v>39</v>
      </c>
      <c r="D45" s="60"/>
      <c r="E45" s="52">
        <v>143</v>
      </c>
      <c r="F45" s="53"/>
      <c r="G45" s="52">
        <v>575</v>
      </c>
      <c r="H45" s="53"/>
      <c r="I45" s="52">
        <v>145</v>
      </c>
      <c r="J45" s="53"/>
      <c r="K45" s="52">
        <v>145</v>
      </c>
      <c r="L45" s="53"/>
      <c r="M45" s="52">
        <v>145</v>
      </c>
      <c r="N45" s="53"/>
      <c r="O45" s="21">
        <f t="shared" si="0"/>
        <v>1153</v>
      </c>
      <c r="Q45" s="6"/>
    </row>
    <row r="46" spans="2:17" x14ac:dyDescent="0.5">
      <c r="B46" s="5"/>
      <c r="C46" s="59" t="s">
        <v>40</v>
      </c>
      <c r="D46" s="60"/>
      <c r="E46" s="52">
        <v>78</v>
      </c>
      <c r="F46" s="53"/>
      <c r="G46" s="52">
        <v>78</v>
      </c>
      <c r="H46" s="53"/>
      <c r="I46" s="52">
        <v>78</v>
      </c>
      <c r="J46" s="53"/>
      <c r="K46" s="52">
        <v>78</v>
      </c>
      <c r="L46" s="53"/>
      <c r="M46" s="52">
        <v>78</v>
      </c>
      <c r="N46" s="53"/>
      <c r="O46" s="21">
        <f t="shared" si="0"/>
        <v>390</v>
      </c>
      <c r="Q46" s="6"/>
    </row>
    <row r="47" spans="2:17" x14ac:dyDescent="0.5">
      <c r="B47" s="5"/>
      <c r="C47" s="59" t="s">
        <v>41</v>
      </c>
      <c r="D47" s="60"/>
      <c r="E47" s="52">
        <v>56</v>
      </c>
      <c r="F47" s="53"/>
      <c r="G47" s="52">
        <v>125</v>
      </c>
      <c r="H47" s="53"/>
      <c r="I47" s="52">
        <v>75</v>
      </c>
      <c r="J47" s="53"/>
      <c r="K47" s="52">
        <v>75</v>
      </c>
      <c r="L47" s="53"/>
      <c r="M47" s="52">
        <v>75</v>
      </c>
      <c r="N47" s="53"/>
      <c r="O47" s="21">
        <f t="shared" si="0"/>
        <v>406</v>
      </c>
      <c r="Q47" s="6"/>
    </row>
    <row r="48" spans="2:17" x14ac:dyDescent="0.5">
      <c r="B48" s="5"/>
      <c r="C48" s="59" t="s">
        <v>42</v>
      </c>
      <c r="D48" s="60"/>
      <c r="E48" s="52">
        <v>10</v>
      </c>
      <c r="F48" s="53"/>
      <c r="G48" s="52">
        <v>25</v>
      </c>
      <c r="H48" s="53"/>
      <c r="I48" s="52">
        <v>15</v>
      </c>
      <c r="J48" s="53"/>
      <c r="K48" s="52">
        <v>15</v>
      </c>
      <c r="L48" s="53"/>
      <c r="M48" s="52">
        <v>150</v>
      </c>
      <c r="N48" s="53"/>
      <c r="O48" s="21">
        <f t="shared" si="0"/>
        <v>215</v>
      </c>
      <c r="Q48" s="6"/>
    </row>
    <row r="49" spans="2:24" x14ac:dyDescent="0.5">
      <c r="B49" s="5"/>
      <c r="C49" s="59" t="s">
        <v>43</v>
      </c>
      <c r="D49" s="60"/>
      <c r="E49" s="52"/>
      <c r="F49" s="53"/>
      <c r="G49" s="52"/>
      <c r="H49" s="53"/>
      <c r="I49" s="52"/>
      <c r="J49" s="53"/>
      <c r="K49" s="52"/>
      <c r="L49" s="53"/>
      <c r="M49" s="52"/>
      <c r="N49" s="53"/>
      <c r="O49" s="21">
        <f t="shared" si="0"/>
        <v>0</v>
      </c>
      <c r="Q49" s="6"/>
    </row>
    <row r="50" spans="2:24" x14ac:dyDescent="0.5">
      <c r="B50" s="41" t="s">
        <v>47</v>
      </c>
      <c r="C50" s="6"/>
      <c r="D50" s="6"/>
      <c r="E50" s="52"/>
      <c r="F50" s="53"/>
      <c r="G50" s="52"/>
      <c r="H50" s="53"/>
      <c r="I50" s="52"/>
      <c r="J50" s="53"/>
      <c r="K50" s="52"/>
      <c r="L50" s="53"/>
      <c r="M50" s="52"/>
      <c r="N50" s="53"/>
      <c r="O50" s="21">
        <f t="shared" si="0"/>
        <v>0</v>
      </c>
      <c r="Q50" s="6"/>
    </row>
    <row r="51" spans="2:24" x14ac:dyDescent="0.5">
      <c r="B51" s="5"/>
      <c r="C51" s="59" t="s">
        <v>48</v>
      </c>
      <c r="D51" s="60"/>
      <c r="E51" s="52">
        <v>125</v>
      </c>
      <c r="F51" s="53"/>
      <c r="G51" s="52">
        <v>125</v>
      </c>
      <c r="H51" s="53"/>
      <c r="I51" s="52">
        <v>250</v>
      </c>
      <c r="J51" s="53"/>
      <c r="K51" s="52">
        <v>250</v>
      </c>
      <c r="L51" s="53"/>
      <c r="M51" s="52">
        <v>250</v>
      </c>
      <c r="N51" s="53"/>
      <c r="O51" s="21">
        <f t="shared" si="0"/>
        <v>1000</v>
      </c>
      <c r="Q51" s="6"/>
    </row>
    <row r="52" spans="2:24" x14ac:dyDescent="0.5">
      <c r="B52" s="5"/>
      <c r="C52" s="59" t="s">
        <v>49</v>
      </c>
      <c r="D52" s="60"/>
      <c r="E52" s="52">
        <v>75</v>
      </c>
      <c r="F52" s="53"/>
      <c r="G52" s="52">
        <v>75</v>
      </c>
      <c r="H52" s="53"/>
      <c r="I52" s="52">
        <v>150</v>
      </c>
      <c r="J52" s="53"/>
      <c r="K52" s="52">
        <v>150</v>
      </c>
      <c r="L52" s="53"/>
      <c r="M52" s="52">
        <v>150</v>
      </c>
      <c r="N52" s="53"/>
      <c r="O52" s="21">
        <f t="shared" si="0"/>
        <v>600</v>
      </c>
    </row>
    <row r="53" spans="2:24" x14ac:dyDescent="0.5">
      <c r="B53" s="5"/>
      <c r="C53" s="59" t="s">
        <v>50</v>
      </c>
      <c r="D53" s="60"/>
      <c r="E53" s="52">
        <v>125</v>
      </c>
      <c r="F53" s="53"/>
      <c r="G53" s="52">
        <v>125</v>
      </c>
      <c r="H53" s="53"/>
      <c r="I53" s="52">
        <v>250</v>
      </c>
      <c r="J53" s="53"/>
      <c r="K53" s="52">
        <v>250</v>
      </c>
      <c r="L53" s="53"/>
      <c r="M53" s="52">
        <v>250</v>
      </c>
      <c r="N53" s="53"/>
      <c r="O53" s="21">
        <f t="shared" si="0"/>
        <v>1000</v>
      </c>
    </row>
    <row r="54" spans="2:24" x14ac:dyDescent="0.5">
      <c r="B54" s="5"/>
      <c r="C54" s="59" t="s">
        <v>53</v>
      </c>
      <c r="D54" s="60"/>
      <c r="E54" s="52">
        <v>75</v>
      </c>
      <c r="F54" s="53"/>
      <c r="G54" s="52">
        <v>75</v>
      </c>
      <c r="H54" s="53"/>
      <c r="I54" s="52">
        <v>150</v>
      </c>
      <c r="J54" s="53"/>
      <c r="K54" s="52">
        <v>150</v>
      </c>
      <c r="L54" s="53"/>
      <c r="M54" s="52">
        <v>150</v>
      </c>
      <c r="N54" s="53"/>
      <c r="O54" s="21">
        <f t="shared" si="0"/>
        <v>600</v>
      </c>
    </row>
    <row r="55" spans="2:24" x14ac:dyDescent="0.5">
      <c r="B55" s="5"/>
      <c r="C55" s="59" t="s">
        <v>51</v>
      </c>
      <c r="D55" s="60"/>
      <c r="E55" s="52">
        <v>75</v>
      </c>
      <c r="F55" s="53"/>
      <c r="G55" s="52">
        <v>75</v>
      </c>
      <c r="H55" s="53"/>
      <c r="I55" s="52">
        <v>150</v>
      </c>
      <c r="J55" s="53"/>
      <c r="K55" s="52">
        <v>150</v>
      </c>
      <c r="L55" s="53"/>
      <c r="M55" s="52">
        <v>150</v>
      </c>
      <c r="N55" s="53"/>
      <c r="O55" s="21">
        <f t="shared" si="0"/>
        <v>600</v>
      </c>
    </row>
    <row r="56" spans="2:24" x14ac:dyDescent="0.5">
      <c r="B56" s="5"/>
      <c r="C56" s="59" t="s">
        <v>52</v>
      </c>
      <c r="D56" s="60"/>
      <c r="E56" s="52">
        <v>250</v>
      </c>
      <c r="F56" s="53"/>
      <c r="G56" s="52">
        <v>250</v>
      </c>
      <c r="H56" s="53"/>
      <c r="I56" s="52">
        <v>500</v>
      </c>
      <c r="J56" s="53"/>
      <c r="K56" s="52">
        <v>500</v>
      </c>
      <c r="L56" s="53"/>
      <c r="M56" s="52">
        <v>500</v>
      </c>
      <c r="N56" s="53"/>
      <c r="O56" s="21">
        <f t="shared" si="0"/>
        <v>2000</v>
      </c>
    </row>
    <row r="57" spans="2:24" x14ac:dyDescent="0.5">
      <c r="B57" s="5"/>
      <c r="C57" s="59" t="s">
        <v>54</v>
      </c>
      <c r="D57" s="60"/>
      <c r="E57" s="52">
        <v>125</v>
      </c>
      <c r="F57" s="53"/>
      <c r="G57" s="52">
        <v>125</v>
      </c>
      <c r="H57" s="53"/>
      <c r="I57" s="52">
        <v>250</v>
      </c>
      <c r="J57" s="53"/>
      <c r="K57" s="52">
        <v>250</v>
      </c>
      <c r="L57" s="53"/>
      <c r="M57" s="52">
        <v>250</v>
      </c>
      <c r="N57" s="53"/>
      <c r="O57" s="21">
        <f t="shared" si="0"/>
        <v>1000</v>
      </c>
    </row>
    <row r="58" spans="2:24" x14ac:dyDescent="0.5">
      <c r="B58" s="5"/>
      <c r="C58" s="59" t="s">
        <v>55</v>
      </c>
      <c r="D58" s="60"/>
      <c r="E58" s="52">
        <v>50</v>
      </c>
      <c r="F58" s="53"/>
      <c r="G58" s="52">
        <v>50</v>
      </c>
      <c r="H58" s="53"/>
      <c r="I58" s="52">
        <v>100</v>
      </c>
      <c r="J58" s="53"/>
      <c r="K58" s="52">
        <v>100</v>
      </c>
      <c r="L58" s="53"/>
      <c r="M58" s="52">
        <v>100</v>
      </c>
      <c r="N58" s="53"/>
      <c r="O58" s="21">
        <f t="shared" si="0"/>
        <v>400</v>
      </c>
    </row>
    <row r="59" spans="2:24" ht="14.1" customHeight="1" x14ac:dyDescent="0.5">
      <c r="B59" s="5"/>
      <c r="C59" s="59" t="s">
        <v>60</v>
      </c>
      <c r="D59" s="60"/>
      <c r="E59" s="52">
        <v>75</v>
      </c>
      <c r="F59" s="53"/>
      <c r="G59" s="52">
        <v>75</v>
      </c>
      <c r="H59" s="53"/>
      <c r="I59" s="52">
        <v>150</v>
      </c>
      <c r="J59" s="53"/>
      <c r="K59" s="52">
        <v>150</v>
      </c>
      <c r="L59" s="53"/>
      <c r="M59" s="52">
        <v>150</v>
      </c>
      <c r="N59" s="53"/>
      <c r="O59" s="21">
        <f t="shared" si="0"/>
        <v>600</v>
      </c>
      <c r="R59" s="6"/>
      <c r="S59" s="6"/>
      <c r="V59" s="6"/>
      <c r="W59" s="6"/>
      <c r="X59" s="6"/>
    </row>
    <row r="60" spans="2:24" x14ac:dyDescent="0.5">
      <c r="B60" s="5"/>
      <c r="C60" s="59" t="s">
        <v>31</v>
      </c>
      <c r="D60" s="60"/>
      <c r="E60" s="52">
        <v>125</v>
      </c>
      <c r="F60" s="53"/>
      <c r="G60" s="52">
        <v>125</v>
      </c>
      <c r="H60" s="53"/>
      <c r="I60" s="52">
        <v>250</v>
      </c>
      <c r="J60" s="53"/>
      <c r="K60" s="52">
        <v>250</v>
      </c>
      <c r="L60" s="53"/>
      <c r="M60" s="52">
        <v>250</v>
      </c>
      <c r="N60" s="53"/>
      <c r="O60" s="21">
        <f t="shared" si="0"/>
        <v>1000</v>
      </c>
      <c r="R60" s="6"/>
    </row>
    <row r="61" spans="2:24" x14ac:dyDescent="0.5">
      <c r="B61" s="41" t="s">
        <v>56</v>
      </c>
      <c r="C61" s="6"/>
      <c r="D61" s="6"/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21">
        <f t="shared" si="0"/>
        <v>0</v>
      </c>
      <c r="R61" s="6"/>
    </row>
    <row r="62" spans="2:24" x14ac:dyDescent="0.5">
      <c r="B62" s="5"/>
      <c r="C62" s="59" t="s">
        <v>63</v>
      </c>
      <c r="D62" s="60"/>
      <c r="E62" s="52">
        <v>550</v>
      </c>
      <c r="F62" s="53"/>
      <c r="G62" s="52">
        <v>550</v>
      </c>
      <c r="H62" s="53"/>
      <c r="I62" s="52">
        <v>1100</v>
      </c>
      <c r="J62" s="53"/>
      <c r="K62" s="52">
        <v>1100</v>
      </c>
      <c r="L62" s="53"/>
      <c r="M62" s="52">
        <v>1100</v>
      </c>
      <c r="N62" s="53"/>
      <c r="O62" s="21">
        <f t="shared" si="0"/>
        <v>4400</v>
      </c>
    </row>
    <row r="63" spans="2:24" x14ac:dyDescent="0.5">
      <c r="B63" s="5"/>
      <c r="C63" s="59" t="s">
        <v>62</v>
      </c>
      <c r="D63" s="60"/>
      <c r="E63" s="52">
        <v>575</v>
      </c>
      <c r="F63" s="53"/>
      <c r="G63" s="52">
        <v>775</v>
      </c>
      <c r="H63" s="53"/>
      <c r="I63" s="52">
        <v>775</v>
      </c>
      <c r="J63" s="53"/>
      <c r="K63" s="52">
        <v>775</v>
      </c>
      <c r="L63" s="53"/>
      <c r="M63" s="52">
        <v>775</v>
      </c>
      <c r="N63" s="53"/>
      <c r="O63" s="21">
        <f t="shared" si="0"/>
        <v>3675</v>
      </c>
    </row>
    <row r="64" spans="2:24" x14ac:dyDescent="0.5">
      <c r="B64" s="5"/>
      <c r="C64" s="59" t="s">
        <v>58</v>
      </c>
      <c r="D64" s="60"/>
      <c r="E64" s="52">
        <v>250</v>
      </c>
      <c r="F64" s="53"/>
      <c r="G64" s="52">
        <v>250</v>
      </c>
      <c r="H64" s="53"/>
      <c r="I64" s="52">
        <v>250</v>
      </c>
      <c r="J64" s="53"/>
      <c r="K64" s="52">
        <v>250</v>
      </c>
      <c r="L64" s="53"/>
      <c r="M64" s="52">
        <v>250</v>
      </c>
      <c r="N64" s="53"/>
      <c r="O64" s="21">
        <f t="shared" si="0"/>
        <v>1250</v>
      </c>
    </row>
    <row r="65" spans="2:15" x14ac:dyDescent="0.5">
      <c r="B65" s="5"/>
      <c r="C65" s="59" t="s">
        <v>59</v>
      </c>
      <c r="D65" s="60"/>
      <c r="E65" s="52">
        <v>750</v>
      </c>
      <c r="F65" s="53"/>
      <c r="G65" s="52">
        <v>750</v>
      </c>
      <c r="H65" s="53"/>
      <c r="I65" s="52">
        <v>750</v>
      </c>
      <c r="J65" s="53"/>
      <c r="K65" s="52">
        <v>750</v>
      </c>
      <c r="L65" s="53"/>
      <c r="M65" s="52">
        <v>750</v>
      </c>
      <c r="N65" s="53"/>
      <c r="O65" s="21">
        <f t="shared" si="0"/>
        <v>3750</v>
      </c>
    </row>
    <row r="66" spans="2:15" x14ac:dyDescent="0.5">
      <c r="B66" s="5"/>
      <c r="C66" s="59" t="s">
        <v>57</v>
      </c>
      <c r="D66" s="60"/>
      <c r="E66" s="52">
        <v>250</v>
      </c>
      <c r="F66" s="53"/>
      <c r="G66" s="52">
        <v>250</v>
      </c>
      <c r="H66" s="53"/>
      <c r="I66" s="52">
        <v>250</v>
      </c>
      <c r="J66" s="53"/>
      <c r="K66" s="52">
        <v>250</v>
      </c>
      <c r="L66" s="53"/>
      <c r="M66" s="52">
        <v>250</v>
      </c>
      <c r="N66" s="53"/>
      <c r="O66" s="21">
        <f t="shared" si="0"/>
        <v>1250</v>
      </c>
    </row>
    <row r="67" spans="2:15" x14ac:dyDescent="0.5">
      <c r="B67" s="41" t="s">
        <v>61</v>
      </c>
      <c r="C67" s="6"/>
      <c r="D67" s="6"/>
      <c r="E67" s="52"/>
      <c r="F67" s="53"/>
      <c r="G67" s="52"/>
      <c r="H67" s="53"/>
      <c r="I67" s="52"/>
      <c r="J67" s="53"/>
      <c r="K67" s="52"/>
      <c r="L67" s="53"/>
      <c r="M67" s="52"/>
      <c r="N67" s="53"/>
      <c r="O67" s="21">
        <f t="shared" si="0"/>
        <v>0</v>
      </c>
    </row>
    <row r="68" spans="2:15" x14ac:dyDescent="0.5">
      <c r="B68" s="5"/>
      <c r="C68" s="59" t="s">
        <v>64</v>
      </c>
      <c r="D68" s="60"/>
      <c r="E68" s="52"/>
      <c r="F68" s="53"/>
      <c r="G68" s="52"/>
      <c r="H68" s="53"/>
      <c r="I68" s="52"/>
      <c r="J68" s="53"/>
      <c r="K68" s="52"/>
      <c r="L68" s="53"/>
      <c r="M68" s="52">
        <v>3.75</v>
      </c>
      <c r="N68" s="53"/>
      <c r="O68" s="21">
        <f t="shared" si="0"/>
        <v>3.75</v>
      </c>
    </row>
    <row r="69" spans="2:15" x14ac:dyDescent="0.5">
      <c r="B69" s="5"/>
      <c r="C69" s="6" t="s">
        <v>43</v>
      </c>
      <c r="D69" s="6"/>
      <c r="E69" s="52"/>
      <c r="F69" s="53"/>
      <c r="G69" s="52"/>
      <c r="H69" s="53"/>
      <c r="I69" s="52"/>
      <c r="J69" s="53"/>
      <c r="K69" s="52"/>
      <c r="L69" s="53"/>
      <c r="M69" s="52"/>
      <c r="N69" s="53"/>
      <c r="O69" s="21">
        <f t="shared" si="0"/>
        <v>0</v>
      </c>
    </row>
    <row r="70" spans="2:15" x14ac:dyDescent="0.5">
      <c r="B70" s="5"/>
      <c r="C70" s="6" t="s">
        <v>43</v>
      </c>
      <c r="D70" s="6"/>
      <c r="E70" s="52"/>
      <c r="F70" s="53"/>
      <c r="G70" s="52"/>
      <c r="H70" s="53"/>
      <c r="I70" s="52"/>
      <c r="J70" s="53"/>
      <c r="K70" s="52"/>
      <c r="L70" s="53"/>
      <c r="M70" s="52"/>
      <c r="N70" s="53"/>
      <c r="O70" s="22">
        <f t="shared" si="0"/>
        <v>0</v>
      </c>
    </row>
    <row r="71" spans="2:15" x14ac:dyDescent="0.5">
      <c r="B71" s="5"/>
      <c r="C71" s="6"/>
      <c r="D71" s="6"/>
      <c r="E71" s="52">
        <f>SUM(E44:F70)</f>
        <v>4562</v>
      </c>
      <c r="F71" s="53"/>
      <c r="G71" s="52">
        <f>SUM(G44:H70)</f>
        <v>5278</v>
      </c>
      <c r="H71" s="53"/>
      <c r="I71" s="52">
        <f>SUM(I44:J70)</f>
        <v>6438</v>
      </c>
      <c r="J71" s="53"/>
      <c r="K71" s="52">
        <f>SUM(K44:L70)</f>
        <v>6438</v>
      </c>
      <c r="L71" s="53"/>
      <c r="M71" s="52">
        <f>SUM(M44:N70)</f>
        <v>6576.75</v>
      </c>
      <c r="N71" s="53"/>
      <c r="O71" s="99">
        <f t="shared" si="0"/>
        <v>29292.75</v>
      </c>
    </row>
    <row r="72" spans="2:15" ht="13.2" customHeight="1" x14ac:dyDescent="0.5">
      <c r="B72" s="100" t="s">
        <v>35</v>
      </c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2.1" customHeight="1" x14ac:dyDescent="0.5">
      <c r="B73" s="5"/>
      <c r="C73" s="57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58"/>
    </row>
    <row r="74" spans="2:15" ht="1.2" customHeight="1" x14ac:dyDescent="0.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3"/>
    </row>
    <row r="75" spans="2:15" ht="4.2" hidden="1" customHeight="1" x14ac:dyDescent="0.5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3"/>
    </row>
    <row r="76" spans="2:15" ht="5.25" customHeight="1" thickBot="1" x14ac:dyDescent="0.55000000000000004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89" spans="6:6" x14ac:dyDescent="0.5">
      <c r="F89" s="101"/>
    </row>
  </sheetData>
  <mergeCells count="220">
    <mergeCell ref="C72:O73"/>
    <mergeCell ref="N4:N5"/>
    <mergeCell ref="O4:O5"/>
    <mergeCell ref="E70:F70"/>
    <mergeCell ref="G70:H70"/>
    <mergeCell ref="I70:J70"/>
    <mergeCell ref="K70:L70"/>
    <mergeCell ref="M70:N70"/>
    <mergeCell ref="E71:F71"/>
    <mergeCell ref="G71:H71"/>
    <mergeCell ref="I71:J71"/>
    <mergeCell ref="K71:L71"/>
    <mergeCell ref="M71:N71"/>
    <mergeCell ref="M68:N68"/>
    <mergeCell ref="E69:F69"/>
    <mergeCell ref="G69:H69"/>
    <mergeCell ref="I69:J69"/>
    <mergeCell ref="K69:L69"/>
    <mergeCell ref="M69:N69"/>
    <mergeCell ref="E67:F67"/>
    <mergeCell ref="G67:H67"/>
    <mergeCell ref="I67:J67"/>
    <mergeCell ref="K67:L67"/>
    <mergeCell ref="M67:N67"/>
    <mergeCell ref="C68:D68"/>
    <mergeCell ref="E68:F68"/>
    <mergeCell ref="G68:H68"/>
    <mergeCell ref="I68:J68"/>
    <mergeCell ref="K68:L68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64:N64"/>
    <mergeCell ref="M62:N62"/>
    <mergeCell ref="C63:D63"/>
    <mergeCell ref="E63:F63"/>
    <mergeCell ref="G63:H63"/>
    <mergeCell ref="I63:J63"/>
    <mergeCell ref="K63:L63"/>
    <mergeCell ref="M63:N63"/>
    <mergeCell ref="E61:F61"/>
    <mergeCell ref="G61:H61"/>
    <mergeCell ref="I61:J61"/>
    <mergeCell ref="K61:L61"/>
    <mergeCell ref="M61:N61"/>
    <mergeCell ref="C62:D62"/>
    <mergeCell ref="E62:F62"/>
    <mergeCell ref="G62:H62"/>
    <mergeCell ref="I62:J62"/>
    <mergeCell ref="K62:L62"/>
    <mergeCell ref="C60:D60"/>
    <mergeCell ref="E60:F60"/>
    <mergeCell ref="G60:H60"/>
    <mergeCell ref="I60:J60"/>
    <mergeCell ref="K60:L60"/>
    <mergeCell ref="M60:N60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6:N56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M53:N53"/>
    <mergeCell ref="M51:N51"/>
    <mergeCell ref="C52:D52"/>
    <mergeCell ref="E52:F52"/>
    <mergeCell ref="G52:H52"/>
    <mergeCell ref="I52:J52"/>
    <mergeCell ref="K52:L52"/>
    <mergeCell ref="M52:N52"/>
    <mergeCell ref="E50:F50"/>
    <mergeCell ref="G50:H50"/>
    <mergeCell ref="I50:J50"/>
    <mergeCell ref="K50:L50"/>
    <mergeCell ref="M50:N50"/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E42:F42"/>
    <mergeCell ref="G42:H42"/>
    <mergeCell ref="I42:J42"/>
    <mergeCell ref="K42:L42"/>
    <mergeCell ref="M42:N42"/>
    <mergeCell ref="E43:F43"/>
    <mergeCell ref="G43:H43"/>
    <mergeCell ref="I43:J43"/>
    <mergeCell ref="K43:L43"/>
    <mergeCell ref="M43:N43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E35:H35"/>
    <mergeCell ref="E39:F39"/>
    <mergeCell ref="G39:H39"/>
    <mergeCell ref="I39:J39"/>
    <mergeCell ref="K39:L39"/>
    <mergeCell ref="M39:N39"/>
    <mergeCell ref="E29:H29"/>
    <mergeCell ref="E30:H30"/>
    <mergeCell ref="E31:H31"/>
    <mergeCell ref="E32:H32"/>
    <mergeCell ref="E33:H33"/>
    <mergeCell ref="E34:H34"/>
    <mergeCell ref="E23:H23"/>
    <mergeCell ref="E24:H24"/>
    <mergeCell ref="E25:H25"/>
    <mergeCell ref="E26:H26"/>
    <mergeCell ref="E27:H27"/>
    <mergeCell ref="E28:H28"/>
    <mergeCell ref="E17:H17"/>
    <mergeCell ref="E18:H18"/>
    <mergeCell ref="E19:H19"/>
    <mergeCell ref="E20:H20"/>
    <mergeCell ref="E21:H21"/>
    <mergeCell ref="E22:H22"/>
    <mergeCell ref="E11:H11"/>
    <mergeCell ref="E12:H12"/>
    <mergeCell ref="E13:H13"/>
    <mergeCell ref="E14:H14"/>
    <mergeCell ref="E15:H15"/>
    <mergeCell ref="E16:H16"/>
    <mergeCell ref="E6:H6"/>
    <mergeCell ref="E7:H7"/>
    <mergeCell ref="E8:H8"/>
    <mergeCell ref="E9:H9"/>
    <mergeCell ref="E10:H10"/>
  </mergeCells>
  <pageMargins left="0.25" right="0.25" top="0.75" bottom="0.75" header="0.3" footer="0.3"/>
  <pageSetup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9D684-84BF-412A-9A3B-4ECC340AF7CB}">
  <dimension ref="B4:G18"/>
  <sheetViews>
    <sheetView workbookViewId="0">
      <selection activeCell="B4" sqref="B4:G18"/>
    </sheetView>
  </sheetViews>
  <sheetFormatPr defaultRowHeight="14.4" x14ac:dyDescent="0.55000000000000004"/>
  <sheetData>
    <row r="4" spans="2:7" x14ac:dyDescent="0.55000000000000004">
      <c r="B4" s="1"/>
      <c r="C4" s="1"/>
      <c r="D4" s="1"/>
      <c r="E4" s="1"/>
      <c r="F4" s="1"/>
      <c r="G4" s="1"/>
    </row>
    <row r="5" spans="2:7" x14ac:dyDescent="0.55000000000000004">
      <c r="B5" s="1"/>
      <c r="C5" s="64"/>
      <c r="D5" s="64" t="s">
        <v>70</v>
      </c>
      <c r="E5" s="1"/>
      <c r="F5" s="1"/>
      <c r="G5" s="1"/>
    </row>
    <row r="6" spans="2:7" x14ac:dyDescent="0.55000000000000004">
      <c r="B6" s="1"/>
      <c r="C6" s="1"/>
      <c r="D6" s="1"/>
      <c r="E6" s="1"/>
      <c r="F6" s="1"/>
      <c r="G6" s="1"/>
    </row>
    <row r="7" spans="2:7" x14ac:dyDescent="0.55000000000000004">
      <c r="B7" s="1"/>
      <c r="C7" s="1"/>
      <c r="D7" s="1"/>
      <c r="E7" s="1"/>
      <c r="F7" s="1"/>
      <c r="G7" s="1"/>
    </row>
    <row r="8" spans="2:7" x14ac:dyDescent="0.55000000000000004">
      <c r="B8" s="1"/>
      <c r="C8" s="1"/>
      <c r="D8" s="1"/>
      <c r="E8" s="1"/>
      <c r="F8" s="1"/>
      <c r="G8" s="1"/>
    </row>
    <row r="9" spans="2:7" x14ac:dyDescent="0.55000000000000004">
      <c r="B9" s="1"/>
      <c r="C9" s="1"/>
      <c r="D9" s="1"/>
      <c r="E9" s="1"/>
      <c r="F9" s="1"/>
      <c r="G9" s="1"/>
    </row>
    <row r="10" spans="2:7" x14ac:dyDescent="0.55000000000000004">
      <c r="B10" s="1"/>
      <c r="C10" s="1"/>
      <c r="D10" s="1"/>
      <c r="E10" s="1"/>
      <c r="F10" s="1"/>
      <c r="G10" s="1"/>
    </row>
    <row r="11" spans="2:7" x14ac:dyDescent="0.55000000000000004">
      <c r="B11" s="1"/>
      <c r="C11" s="1"/>
      <c r="D11" s="1"/>
      <c r="E11" s="1"/>
      <c r="F11" s="1"/>
      <c r="G11" s="1"/>
    </row>
    <row r="12" spans="2:7" x14ac:dyDescent="0.55000000000000004">
      <c r="B12" s="1"/>
      <c r="C12" s="1"/>
      <c r="D12" s="68" t="s">
        <v>44</v>
      </c>
      <c r="E12" s="6"/>
      <c r="F12" s="64"/>
      <c r="G12" s="64"/>
    </row>
    <row r="13" spans="2:7" x14ac:dyDescent="0.55000000000000004">
      <c r="B13" s="1"/>
      <c r="C13" s="1"/>
      <c r="D13" s="6" t="s">
        <v>28</v>
      </c>
      <c r="E13" s="6"/>
      <c r="F13" s="64"/>
      <c r="G13" s="64"/>
    </row>
    <row r="14" spans="2:7" x14ac:dyDescent="0.55000000000000004">
      <c r="B14" s="1"/>
      <c r="C14" s="1"/>
      <c r="D14" s="6" t="s">
        <v>29</v>
      </c>
      <c r="E14" s="6"/>
      <c r="F14" s="64"/>
      <c r="G14" s="64"/>
    </row>
    <row r="15" spans="2:7" x14ac:dyDescent="0.55000000000000004">
      <c r="B15" s="1"/>
      <c r="C15" s="1"/>
      <c r="D15" s="6"/>
      <c r="E15" s="6" t="s">
        <v>30</v>
      </c>
      <c r="F15" s="64"/>
      <c r="G15" s="64"/>
    </row>
    <row r="16" spans="2:7" x14ac:dyDescent="0.55000000000000004">
      <c r="B16" s="1"/>
      <c r="C16" s="1"/>
      <c r="D16" s="64"/>
      <c r="E16" s="64"/>
      <c r="F16" s="64"/>
      <c r="G16" s="64"/>
    </row>
    <row r="17" spans="2:7" x14ac:dyDescent="0.55000000000000004">
      <c r="B17" s="1"/>
      <c r="C17" s="1"/>
      <c r="D17" s="64"/>
      <c r="E17" s="64"/>
      <c r="F17" s="64"/>
      <c r="G17" s="64"/>
    </row>
    <row r="18" spans="2:7" x14ac:dyDescent="0.55000000000000004">
      <c r="B18" s="1"/>
      <c r="C18" s="1"/>
      <c r="D18" s="1"/>
      <c r="E18" s="1"/>
      <c r="F18" s="1"/>
      <c r="G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F361-D3D5-4377-BD33-CC6128DB0D84}">
  <sheetPr>
    <pageSetUpPr fitToPage="1"/>
  </sheetPr>
  <dimension ref="B1:X81"/>
  <sheetViews>
    <sheetView workbookViewId="0">
      <selection activeCell="T15" sqref="T15"/>
    </sheetView>
  </sheetViews>
  <sheetFormatPr defaultColWidth="9.05078125" defaultRowHeight="14.1" x14ac:dyDescent="0.5"/>
  <cols>
    <col min="1" max="1" width="2.68359375" style="1" customWidth="1"/>
    <col min="2" max="2" width="9.05078125" style="1"/>
    <col min="3" max="3" width="24.9453125" style="1" customWidth="1"/>
    <col min="4" max="4" width="15.20703125" style="1" customWidth="1"/>
    <col min="5" max="5" width="7.47265625" style="1" customWidth="1"/>
    <col min="6" max="6" width="6.5234375" style="1" customWidth="1"/>
    <col min="7" max="7" width="9.05078125" style="1" customWidth="1"/>
    <col min="8" max="8" width="6.68359375" style="1" customWidth="1"/>
    <col min="9" max="9" width="6.89453125" style="1" customWidth="1"/>
    <col min="10" max="10" width="6.68359375" style="1" customWidth="1"/>
    <col min="11" max="11" width="6.7890625" style="1" customWidth="1"/>
    <col min="12" max="12" width="6.41796875" style="1" customWidth="1"/>
    <col min="13" max="13" width="6.9453125" style="1" customWidth="1"/>
    <col min="14" max="14" width="6.26171875" style="1" customWidth="1"/>
    <col min="15" max="15" width="16.41796875" style="1" customWidth="1"/>
    <col min="16" max="16384" width="9.05078125" style="1"/>
  </cols>
  <sheetData>
    <row r="1" spans="2:15" ht="14.4" thickBot="1" x14ac:dyDescent="0.55000000000000004"/>
    <row r="2" spans="2:15" x14ac:dyDescent="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</row>
    <row r="3" spans="2:15" ht="15.3" x14ac:dyDescent="0.55000000000000004">
      <c r="B3" s="17"/>
      <c r="C3" s="18"/>
      <c r="D3" s="18"/>
      <c r="E3" s="18" t="s">
        <v>1</v>
      </c>
      <c r="F3" s="18"/>
      <c r="G3" s="18" t="s">
        <v>2</v>
      </c>
      <c r="H3" s="33"/>
      <c r="I3" s="18"/>
      <c r="J3" s="18"/>
      <c r="K3" s="18"/>
      <c r="L3" s="18"/>
      <c r="M3" s="18"/>
      <c r="N3" s="18"/>
      <c r="O3" s="19"/>
    </row>
    <row r="4" spans="2:15" ht="13.9" customHeight="1" x14ac:dyDescent="0.55000000000000004">
      <c r="B4" s="17"/>
      <c r="C4" s="34" t="s">
        <v>0</v>
      </c>
      <c r="D4" s="18"/>
      <c r="E4" s="18"/>
      <c r="F4" s="31" t="s">
        <v>3</v>
      </c>
      <c r="G4" s="18"/>
      <c r="H4" s="18"/>
      <c r="I4" s="18"/>
      <c r="J4" s="47" t="s">
        <v>19</v>
      </c>
      <c r="K4" s="47"/>
      <c r="L4" s="47"/>
      <c r="M4" s="47"/>
      <c r="N4" s="30"/>
      <c r="O4" s="19" t="s">
        <v>4</v>
      </c>
    </row>
    <row r="5" spans="2:15" ht="15.6" thickBot="1" x14ac:dyDescent="0.6">
      <c r="B5" s="17"/>
      <c r="C5" s="18"/>
      <c r="D5" s="18"/>
      <c r="E5" s="39" t="s">
        <v>37</v>
      </c>
      <c r="F5" s="39"/>
      <c r="G5" s="39"/>
      <c r="H5" s="39"/>
      <c r="I5" s="18"/>
      <c r="J5" s="47"/>
      <c r="K5" s="47"/>
      <c r="L5" s="47"/>
      <c r="M5" s="47"/>
      <c r="N5" s="32"/>
      <c r="O5" s="19" t="s">
        <v>14</v>
      </c>
    </row>
    <row r="6" spans="2:15" x14ac:dyDescent="0.5">
      <c r="B6" s="29" t="s">
        <v>5</v>
      </c>
      <c r="C6" s="35" t="s">
        <v>7</v>
      </c>
      <c r="D6" s="3"/>
      <c r="E6" s="46"/>
      <c r="F6" s="46"/>
      <c r="G6" s="46"/>
      <c r="H6" s="46"/>
      <c r="I6" s="24"/>
      <c r="J6" s="28" t="s">
        <v>20</v>
      </c>
      <c r="K6" s="28" t="s">
        <v>21</v>
      </c>
      <c r="L6" s="28" t="s">
        <v>22</v>
      </c>
      <c r="M6" s="28" t="s">
        <v>23</v>
      </c>
      <c r="N6" s="24"/>
      <c r="O6" s="4" t="s">
        <v>15</v>
      </c>
    </row>
    <row r="7" spans="2:15" x14ac:dyDescent="0.5">
      <c r="B7" s="5"/>
      <c r="C7" s="36" t="s">
        <v>8</v>
      </c>
      <c r="D7" s="6"/>
      <c r="E7" s="44"/>
      <c r="F7" s="44"/>
      <c r="G7" s="44"/>
      <c r="H7" s="44"/>
      <c r="I7" s="25"/>
      <c r="J7" s="27" t="s">
        <v>20</v>
      </c>
      <c r="K7" s="27" t="s">
        <v>21</v>
      </c>
      <c r="L7" s="27" t="s">
        <v>22</v>
      </c>
      <c r="M7" s="27" t="s">
        <v>23</v>
      </c>
      <c r="N7" s="25"/>
      <c r="O7" s="40" t="s">
        <v>16</v>
      </c>
    </row>
    <row r="8" spans="2:15" x14ac:dyDescent="0.5">
      <c r="B8" s="5" t="s">
        <v>6</v>
      </c>
      <c r="C8" s="7" t="s">
        <v>9</v>
      </c>
      <c r="D8" s="6"/>
      <c r="E8" s="44"/>
      <c r="F8" s="44"/>
      <c r="G8" s="44"/>
      <c r="H8" s="44"/>
      <c r="I8" s="25"/>
      <c r="J8" s="27" t="s">
        <v>20</v>
      </c>
      <c r="K8" s="27" t="s">
        <v>21</v>
      </c>
      <c r="L8" s="27" t="s">
        <v>22</v>
      </c>
      <c r="M8" s="27" t="s">
        <v>23</v>
      </c>
      <c r="N8" s="25"/>
      <c r="O8" s="8" t="s">
        <v>17</v>
      </c>
    </row>
    <row r="9" spans="2:15" x14ac:dyDescent="0.5">
      <c r="B9" s="5"/>
      <c r="C9" s="7" t="s">
        <v>10</v>
      </c>
      <c r="D9" s="6"/>
      <c r="E9" s="44"/>
      <c r="F9" s="44"/>
      <c r="G9" s="44"/>
      <c r="H9" s="44"/>
      <c r="I9" s="25"/>
      <c r="J9" s="27" t="s">
        <v>20</v>
      </c>
      <c r="K9" s="27" t="s">
        <v>21</v>
      </c>
      <c r="L9" s="27" t="s">
        <v>22</v>
      </c>
      <c r="M9" s="27" t="s">
        <v>23</v>
      </c>
      <c r="N9" s="25"/>
      <c r="O9" s="9" t="s">
        <v>16</v>
      </c>
    </row>
    <row r="10" spans="2:15" x14ac:dyDescent="0.5">
      <c r="B10" s="5" t="s">
        <v>13</v>
      </c>
      <c r="C10" s="36" t="s">
        <v>11</v>
      </c>
      <c r="D10" s="6"/>
      <c r="E10" s="44"/>
      <c r="F10" s="44"/>
      <c r="G10" s="44"/>
      <c r="H10" s="44"/>
      <c r="I10" s="25"/>
      <c r="J10" s="27" t="s">
        <v>20</v>
      </c>
      <c r="K10" s="27" t="s">
        <v>21</v>
      </c>
      <c r="L10" s="27" t="s">
        <v>22</v>
      </c>
      <c r="M10" s="27" t="s">
        <v>23</v>
      </c>
      <c r="N10" s="25"/>
      <c r="O10" s="8" t="s">
        <v>18</v>
      </c>
    </row>
    <row r="11" spans="2:15" ht="14.4" thickBot="1" x14ac:dyDescent="0.55000000000000004">
      <c r="B11" s="10"/>
      <c r="C11" s="37" t="s">
        <v>12</v>
      </c>
      <c r="D11" s="38"/>
      <c r="E11" s="45"/>
      <c r="F11" s="45"/>
      <c r="G11" s="45"/>
      <c r="H11" s="45"/>
      <c r="I11" s="26"/>
      <c r="J11" s="62" t="s">
        <v>20</v>
      </c>
      <c r="K11" s="62" t="s">
        <v>21</v>
      </c>
      <c r="L11" s="62" t="s">
        <v>22</v>
      </c>
      <c r="M11" s="62" t="s">
        <v>23</v>
      </c>
      <c r="N11" s="26"/>
      <c r="O11" s="63" t="s">
        <v>16</v>
      </c>
    </row>
    <row r="12" spans="2:15" x14ac:dyDescent="0.5">
      <c r="B12" s="29" t="s">
        <v>24</v>
      </c>
      <c r="C12" s="35" t="s">
        <v>7</v>
      </c>
      <c r="D12" s="3"/>
      <c r="E12" s="46"/>
      <c r="F12" s="46"/>
      <c r="G12" s="46"/>
      <c r="H12" s="46"/>
      <c r="I12" s="24"/>
      <c r="J12" s="28" t="s">
        <v>20</v>
      </c>
      <c r="K12" s="28" t="s">
        <v>21</v>
      </c>
      <c r="L12" s="28" t="s">
        <v>22</v>
      </c>
      <c r="M12" s="28" t="s">
        <v>23</v>
      </c>
      <c r="N12" s="24"/>
      <c r="O12" s="4" t="s">
        <v>15</v>
      </c>
    </row>
    <row r="13" spans="2:15" x14ac:dyDescent="0.5">
      <c r="B13" s="5"/>
      <c r="C13" s="36" t="s">
        <v>8</v>
      </c>
      <c r="D13" s="6"/>
      <c r="E13" s="44"/>
      <c r="F13" s="44"/>
      <c r="G13" s="44"/>
      <c r="H13" s="44"/>
      <c r="I13" s="25"/>
      <c r="J13" s="27" t="s">
        <v>20</v>
      </c>
      <c r="K13" s="27" t="s">
        <v>21</v>
      </c>
      <c r="L13" s="27" t="s">
        <v>22</v>
      </c>
      <c r="M13" s="27" t="s">
        <v>23</v>
      </c>
      <c r="N13" s="25"/>
      <c r="O13" s="40" t="s">
        <v>16</v>
      </c>
    </row>
    <row r="14" spans="2:15" x14ac:dyDescent="0.5">
      <c r="B14" s="5" t="s">
        <v>6</v>
      </c>
      <c r="C14" s="7" t="s">
        <v>9</v>
      </c>
      <c r="D14" s="6"/>
      <c r="E14" s="44"/>
      <c r="F14" s="44"/>
      <c r="G14" s="44"/>
      <c r="H14" s="44"/>
      <c r="I14" s="25"/>
      <c r="J14" s="27" t="s">
        <v>20</v>
      </c>
      <c r="K14" s="27" t="s">
        <v>21</v>
      </c>
      <c r="L14" s="27" t="s">
        <v>22</v>
      </c>
      <c r="M14" s="27" t="s">
        <v>23</v>
      </c>
      <c r="N14" s="25"/>
      <c r="O14" s="8" t="s">
        <v>17</v>
      </c>
    </row>
    <row r="15" spans="2:15" x14ac:dyDescent="0.5">
      <c r="B15" s="5"/>
      <c r="C15" s="7" t="s">
        <v>10</v>
      </c>
      <c r="D15" s="6"/>
      <c r="E15" s="44"/>
      <c r="F15" s="44"/>
      <c r="G15" s="44"/>
      <c r="H15" s="44"/>
      <c r="I15" s="25"/>
      <c r="J15" s="27" t="s">
        <v>20</v>
      </c>
      <c r="K15" s="27" t="s">
        <v>21</v>
      </c>
      <c r="L15" s="27" t="s">
        <v>22</v>
      </c>
      <c r="M15" s="27" t="s">
        <v>23</v>
      </c>
      <c r="N15" s="25"/>
      <c r="O15" s="9" t="s">
        <v>16</v>
      </c>
    </row>
    <row r="16" spans="2:15" x14ac:dyDescent="0.5">
      <c r="B16" s="5" t="s">
        <v>13</v>
      </c>
      <c r="C16" s="36" t="s">
        <v>11</v>
      </c>
      <c r="D16" s="6"/>
      <c r="E16" s="44"/>
      <c r="F16" s="44"/>
      <c r="G16" s="44"/>
      <c r="H16" s="44"/>
      <c r="I16" s="25"/>
      <c r="J16" s="27" t="s">
        <v>20</v>
      </c>
      <c r="K16" s="27" t="s">
        <v>21</v>
      </c>
      <c r="L16" s="27" t="s">
        <v>22</v>
      </c>
      <c r="M16" s="27" t="s">
        <v>23</v>
      </c>
      <c r="N16" s="25"/>
      <c r="O16" s="8" t="s">
        <v>18</v>
      </c>
    </row>
    <row r="17" spans="2:15" ht="14.4" thickBot="1" x14ac:dyDescent="0.55000000000000004">
      <c r="B17" s="10"/>
      <c r="C17" s="37" t="s">
        <v>12</v>
      </c>
      <c r="D17" s="38"/>
      <c r="E17" s="45"/>
      <c r="F17" s="45"/>
      <c r="G17" s="45"/>
      <c r="H17" s="45"/>
      <c r="I17" s="26"/>
      <c r="J17" s="62" t="s">
        <v>20</v>
      </c>
      <c r="K17" s="62" t="s">
        <v>21</v>
      </c>
      <c r="L17" s="62" t="s">
        <v>22</v>
      </c>
      <c r="M17" s="62" t="s">
        <v>23</v>
      </c>
      <c r="N17" s="26"/>
      <c r="O17" s="63" t="s">
        <v>16</v>
      </c>
    </row>
    <row r="18" spans="2:15" x14ac:dyDescent="0.5">
      <c r="B18" s="29" t="s">
        <v>25</v>
      </c>
      <c r="C18" s="35" t="s">
        <v>7</v>
      </c>
      <c r="D18" s="3"/>
      <c r="E18" s="46"/>
      <c r="F18" s="46"/>
      <c r="G18" s="46"/>
      <c r="H18" s="46"/>
      <c r="I18" s="24"/>
      <c r="J18" s="28" t="s">
        <v>20</v>
      </c>
      <c r="K18" s="28" t="s">
        <v>21</v>
      </c>
      <c r="L18" s="28" t="s">
        <v>22</v>
      </c>
      <c r="M18" s="28" t="s">
        <v>23</v>
      </c>
      <c r="N18" s="24"/>
      <c r="O18" s="4" t="s">
        <v>15</v>
      </c>
    </row>
    <row r="19" spans="2:15" x14ac:dyDescent="0.5">
      <c r="B19" s="5"/>
      <c r="C19" s="36" t="s">
        <v>8</v>
      </c>
      <c r="D19" s="6"/>
      <c r="E19" s="44"/>
      <c r="F19" s="44"/>
      <c r="G19" s="44"/>
      <c r="H19" s="44"/>
      <c r="I19" s="25"/>
      <c r="J19" s="27" t="s">
        <v>20</v>
      </c>
      <c r="K19" s="27" t="s">
        <v>21</v>
      </c>
      <c r="L19" s="27" t="s">
        <v>22</v>
      </c>
      <c r="M19" s="27" t="s">
        <v>23</v>
      </c>
      <c r="N19" s="25"/>
      <c r="O19" s="40" t="s">
        <v>16</v>
      </c>
    </row>
    <row r="20" spans="2:15" x14ac:dyDescent="0.5">
      <c r="B20" s="5" t="s">
        <v>6</v>
      </c>
      <c r="C20" s="7" t="s">
        <v>9</v>
      </c>
      <c r="D20" s="6"/>
      <c r="E20" s="44"/>
      <c r="F20" s="44"/>
      <c r="G20" s="44"/>
      <c r="H20" s="44"/>
      <c r="I20" s="25"/>
      <c r="J20" s="27" t="s">
        <v>20</v>
      </c>
      <c r="K20" s="27" t="s">
        <v>21</v>
      </c>
      <c r="L20" s="27" t="s">
        <v>22</v>
      </c>
      <c r="M20" s="27" t="s">
        <v>23</v>
      </c>
      <c r="N20" s="25"/>
      <c r="O20" s="8" t="s">
        <v>17</v>
      </c>
    </row>
    <row r="21" spans="2:15" x14ac:dyDescent="0.5">
      <c r="B21" s="5"/>
      <c r="C21" s="7" t="s">
        <v>10</v>
      </c>
      <c r="D21" s="6"/>
      <c r="E21" s="44"/>
      <c r="F21" s="44"/>
      <c r="G21" s="44"/>
      <c r="H21" s="44"/>
      <c r="I21" s="25"/>
      <c r="J21" s="27" t="s">
        <v>20</v>
      </c>
      <c r="K21" s="27" t="s">
        <v>21</v>
      </c>
      <c r="L21" s="27" t="s">
        <v>22</v>
      </c>
      <c r="M21" s="27" t="s">
        <v>23</v>
      </c>
      <c r="N21" s="25"/>
      <c r="O21" s="9" t="s">
        <v>16</v>
      </c>
    </row>
    <row r="22" spans="2:15" x14ac:dyDescent="0.5">
      <c r="B22" s="5" t="s">
        <v>13</v>
      </c>
      <c r="C22" s="36" t="s">
        <v>11</v>
      </c>
      <c r="D22" s="6"/>
      <c r="E22" s="44"/>
      <c r="F22" s="44"/>
      <c r="G22" s="44"/>
      <c r="H22" s="44"/>
      <c r="I22" s="25"/>
      <c r="J22" s="27" t="s">
        <v>20</v>
      </c>
      <c r="K22" s="27" t="s">
        <v>21</v>
      </c>
      <c r="L22" s="27" t="s">
        <v>22</v>
      </c>
      <c r="M22" s="27" t="s">
        <v>23</v>
      </c>
      <c r="N22" s="25"/>
      <c r="O22" s="8" t="s">
        <v>18</v>
      </c>
    </row>
    <row r="23" spans="2:15" ht="14.4" thickBot="1" x14ac:dyDescent="0.55000000000000004">
      <c r="B23" s="10"/>
      <c r="C23" s="37" t="s">
        <v>12</v>
      </c>
      <c r="D23" s="38"/>
      <c r="E23" s="45"/>
      <c r="F23" s="45"/>
      <c r="G23" s="45"/>
      <c r="H23" s="45"/>
      <c r="I23" s="26"/>
      <c r="J23" s="62" t="s">
        <v>20</v>
      </c>
      <c r="K23" s="62" t="s">
        <v>21</v>
      </c>
      <c r="L23" s="62" t="s">
        <v>22</v>
      </c>
      <c r="M23" s="62" t="s">
        <v>23</v>
      </c>
      <c r="N23" s="26"/>
      <c r="O23" s="63" t="s">
        <v>16</v>
      </c>
    </row>
    <row r="24" spans="2:15" x14ac:dyDescent="0.5">
      <c r="B24" s="29" t="s">
        <v>26</v>
      </c>
      <c r="C24" s="35" t="s">
        <v>7</v>
      </c>
      <c r="D24" s="3"/>
      <c r="E24" s="46"/>
      <c r="F24" s="46"/>
      <c r="G24" s="46"/>
      <c r="H24" s="46"/>
      <c r="I24" s="24"/>
      <c r="J24" s="28" t="s">
        <v>20</v>
      </c>
      <c r="K24" s="28" t="s">
        <v>21</v>
      </c>
      <c r="L24" s="28" t="s">
        <v>22</v>
      </c>
      <c r="M24" s="28" t="s">
        <v>23</v>
      </c>
      <c r="N24" s="24"/>
      <c r="O24" s="4" t="s">
        <v>15</v>
      </c>
    </row>
    <row r="25" spans="2:15" x14ac:dyDescent="0.5">
      <c r="B25" s="5"/>
      <c r="C25" s="36" t="s">
        <v>8</v>
      </c>
      <c r="D25" s="6"/>
      <c r="E25" s="44"/>
      <c r="F25" s="44"/>
      <c r="G25" s="44"/>
      <c r="H25" s="44"/>
      <c r="I25" s="25"/>
      <c r="J25" s="27" t="s">
        <v>20</v>
      </c>
      <c r="K25" s="27" t="s">
        <v>21</v>
      </c>
      <c r="L25" s="27" t="s">
        <v>22</v>
      </c>
      <c r="M25" s="27" t="s">
        <v>23</v>
      </c>
      <c r="N25" s="25"/>
      <c r="O25" s="40" t="s">
        <v>16</v>
      </c>
    </row>
    <row r="26" spans="2:15" x14ac:dyDescent="0.5">
      <c r="B26" s="5" t="s">
        <v>6</v>
      </c>
      <c r="C26" s="7" t="s">
        <v>9</v>
      </c>
      <c r="D26" s="6"/>
      <c r="E26" s="44"/>
      <c r="F26" s="44"/>
      <c r="G26" s="44"/>
      <c r="H26" s="44"/>
      <c r="I26" s="25"/>
      <c r="J26" s="27" t="s">
        <v>20</v>
      </c>
      <c r="K26" s="27" t="s">
        <v>21</v>
      </c>
      <c r="L26" s="27" t="s">
        <v>22</v>
      </c>
      <c r="M26" s="27" t="s">
        <v>23</v>
      </c>
      <c r="N26" s="25"/>
      <c r="O26" s="8" t="s">
        <v>17</v>
      </c>
    </row>
    <row r="27" spans="2:15" x14ac:dyDescent="0.5">
      <c r="B27" s="5"/>
      <c r="C27" s="7" t="s">
        <v>10</v>
      </c>
      <c r="D27" s="6"/>
      <c r="E27" s="44"/>
      <c r="F27" s="44"/>
      <c r="G27" s="44"/>
      <c r="H27" s="44"/>
      <c r="I27" s="25"/>
      <c r="J27" s="27" t="s">
        <v>20</v>
      </c>
      <c r="K27" s="27" t="s">
        <v>21</v>
      </c>
      <c r="L27" s="27" t="s">
        <v>22</v>
      </c>
      <c r="M27" s="27" t="s">
        <v>23</v>
      </c>
      <c r="N27" s="25"/>
      <c r="O27" s="9" t="s">
        <v>16</v>
      </c>
    </row>
    <row r="28" spans="2:15" x14ac:dyDescent="0.5">
      <c r="B28" s="5" t="s">
        <v>13</v>
      </c>
      <c r="C28" s="36" t="s">
        <v>11</v>
      </c>
      <c r="D28" s="6"/>
      <c r="E28" s="44"/>
      <c r="F28" s="44"/>
      <c r="G28" s="44"/>
      <c r="H28" s="44"/>
      <c r="I28" s="25"/>
      <c r="J28" s="27" t="s">
        <v>20</v>
      </c>
      <c r="K28" s="27" t="s">
        <v>21</v>
      </c>
      <c r="L28" s="27" t="s">
        <v>22</v>
      </c>
      <c r="M28" s="27" t="s">
        <v>23</v>
      </c>
      <c r="N28" s="25"/>
      <c r="O28" s="8" t="s">
        <v>18</v>
      </c>
    </row>
    <row r="29" spans="2:15" ht="14.4" thickBot="1" x14ac:dyDescent="0.55000000000000004">
      <c r="B29" s="10"/>
      <c r="C29" s="37" t="s">
        <v>12</v>
      </c>
      <c r="D29" s="38"/>
      <c r="E29" s="45"/>
      <c r="F29" s="45"/>
      <c r="G29" s="45"/>
      <c r="H29" s="45"/>
      <c r="I29" s="26"/>
      <c r="J29" s="62" t="s">
        <v>20</v>
      </c>
      <c r="K29" s="62" t="s">
        <v>21</v>
      </c>
      <c r="L29" s="62" t="s">
        <v>22</v>
      </c>
      <c r="M29" s="62" t="s">
        <v>23</v>
      </c>
      <c r="N29" s="26"/>
      <c r="O29" s="63" t="s">
        <v>16</v>
      </c>
    </row>
    <row r="30" spans="2:15" x14ac:dyDescent="0.5">
      <c r="B30" s="29" t="s">
        <v>27</v>
      </c>
      <c r="C30" s="35" t="s">
        <v>7</v>
      </c>
      <c r="D30" s="3"/>
      <c r="E30" s="46"/>
      <c r="F30" s="46"/>
      <c r="G30" s="46"/>
      <c r="H30" s="46"/>
      <c r="I30" s="24"/>
      <c r="J30" s="28" t="s">
        <v>20</v>
      </c>
      <c r="K30" s="28" t="s">
        <v>21</v>
      </c>
      <c r="L30" s="28" t="s">
        <v>22</v>
      </c>
      <c r="M30" s="28" t="s">
        <v>23</v>
      </c>
      <c r="N30" s="24"/>
      <c r="O30" s="4" t="s">
        <v>15</v>
      </c>
    </row>
    <row r="31" spans="2:15" x14ac:dyDescent="0.5">
      <c r="B31" s="5"/>
      <c r="C31" s="36" t="s">
        <v>8</v>
      </c>
      <c r="D31" s="6"/>
      <c r="E31" s="44"/>
      <c r="F31" s="44"/>
      <c r="G31" s="44"/>
      <c r="H31" s="44"/>
      <c r="I31" s="25"/>
      <c r="J31" s="27" t="s">
        <v>20</v>
      </c>
      <c r="K31" s="27" t="s">
        <v>21</v>
      </c>
      <c r="L31" s="27" t="s">
        <v>22</v>
      </c>
      <c r="M31" s="27" t="s">
        <v>23</v>
      </c>
      <c r="N31" s="25"/>
      <c r="O31" s="40" t="s">
        <v>16</v>
      </c>
    </row>
    <row r="32" spans="2:15" x14ac:dyDescent="0.5">
      <c r="B32" s="5" t="s">
        <v>6</v>
      </c>
      <c r="C32" s="7" t="s">
        <v>9</v>
      </c>
      <c r="D32" s="6"/>
      <c r="E32" s="44"/>
      <c r="F32" s="44"/>
      <c r="G32" s="44"/>
      <c r="H32" s="44"/>
      <c r="I32" s="25"/>
      <c r="J32" s="27" t="s">
        <v>20</v>
      </c>
      <c r="K32" s="27" t="s">
        <v>21</v>
      </c>
      <c r="L32" s="27" t="s">
        <v>22</v>
      </c>
      <c r="M32" s="27" t="s">
        <v>23</v>
      </c>
      <c r="N32" s="25"/>
      <c r="O32" s="8" t="s">
        <v>17</v>
      </c>
    </row>
    <row r="33" spans="2:17" x14ac:dyDescent="0.5">
      <c r="B33" s="5"/>
      <c r="C33" s="7" t="s">
        <v>10</v>
      </c>
      <c r="D33" s="6"/>
      <c r="E33" s="44"/>
      <c r="F33" s="44"/>
      <c r="G33" s="44"/>
      <c r="H33" s="44"/>
      <c r="I33" s="25"/>
      <c r="J33" s="27" t="s">
        <v>20</v>
      </c>
      <c r="K33" s="27" t="s">
        <v>21</v>
      </c>
      <c r="L33" s="27" t="s">
        <v>22</v>
      </c>
      <c r="M33" s="27" t="s">
        <v>23</v>
      </c>
      <c r="N33" s="25"/>
      <c r="O33" s="9" t="s">
        <v>16</v>
      </c>
    </row>
    <row r="34" spans="2:17" x14ac:dyDescent="0.5">
      <c r="B34" s="5" t="s">
        <v>13</v>
      </c>
      <c r="C34" s="36" t="s">
        <v>11</v>
      </c>
      <c r="D34" s="6"/>
      <c r="E34" s="44"/>
      <c r="F34" s="44"/>
      <c r="G34" s="44"/>
      <c r="H34" s="44"/>
      <c r="I34" s="25"/>
      <c r="J34" s="27" t="s">
        <v>20</v>
      </c>
      <c r="K34" s="27" t="s">
        <v>21</v>
      </c>
      <c r="L34" s="27" t="s">
        <v>22</v>
      </c>
      <c r="M34" s="27" t="s">
        <v>23</v>
      </c>
      <c r="N34" s="25"/>
      <c r="O34" s="8" t="s">
        <v>18</v>
      </c>
    </row>
    <row r="35" spans="2:17" ht="14.4" thickBot="1" x14ac:dyDescent="0.55000000000000004">
      <c r="B35" s="10"/>
      <c r="C35" s="37" t="s">
        <v>12</v>
      </c>
      <c r="D35" s="38"/>
      <c r="E35" s="45"/>
      <c r="F35" s="45"/>
      <c r="G35" s="45"/>
      <c r="H35" s="45"/>
      <c r="I35" s="26"/>
      <c r="J35" s="62" t="s">
        <v>20</v>
      </c>
      <c r="K35" s="62" t="s">
        <v>21</v>
      </c>
      <c r="L35" s="62" t="s">
        <v>22</v>
      </c>
      <c r="M35" s="62" t="s">
        <v>23</v>
      </c>
      <c r="N35" s="26"/>
      <c r="O35" s="63" t="s">
        <v>16</v>
      </c>
    </row>
    <row r="36" spans="2:17" ht="28.9" customHeight="1" thickBot="1" x14ac:dyDescent="0.55000000000000004">
      <c r="B36" s="10"/>
      <c r="C36" s="37" t="s">
        <v>36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</row>
    <row r="38" spans="2:17" ht="7.15" customHeight="1" thickBot="1" x14ac:dyDescent="0.55000000000000004"/>
    <row r="39" spans="2:17" ht="15.3" x14ac:dyDescent="0.55000000000000004">
      <c r="B39" s="42" t="s">
        <v>46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spans="2:17" ht="4.5" customHeight="1" x14ac:dyDescent="0.55000000000000004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2:17" x14ac:dyDescent="0.5">
      <c r="B41" s="41" t="s">
        <v>44</v>
      </c>
      <c r="C41" s="6"/>
      <c r="D41" s="6"/>
      <c r="E41" s="48">
        <v>1</v>
      </c>
      <c r="F41" s="49"/>
      <c r="G41" s="48">
        <v>2</v>
      </c>
      <c r="H41" s="49"/>
      <c r="I41" s="48">
        <v>3</v>
      </c>
      <c r="J41" s="49"/>
      <c r="K41" s="48">
        <v>4</v>
      </c>
      <c r="L41" s="49"/>
      <c r="M41" s="48">
        <v>5</v>
      </c>
      <c r="N41" s="49"/>
      <c r="O41" s="13"/>
    </row>
    <row r="42" spans="2:17" x14ac:dyDescent="0.5">
      <c r="B42" s="5" t="s">
        <v>28</v>
      </c>
      <c r="C42" s="6"/>
      <c r="D42" s="6"/>
      <c r="E42" s="50"/>
      <c r="F42" s="51"/>
      <c r="G42" s="50"/>
      <c r="H42" s="51"/>
      <c r="I42" s="50"/>
      <c r="J42" s="51"/>
      <c r="K42" s="50"/>
      <c r="L42" s="51"/>
      <c r="M42" s="50"/>
      <c r="N42" s="51"/>
      <c r="O42" s="20">
        <f t="shared" ref="O42:O73" si="0">SUM(E42+G42+I42+K42+M42)</f>
        <v>0</v>
      </c>
    </row>
    <row r="43" spans="2:17" x14ac:dyDescent="0.5">
      <c r="B43" s="5" t="s">
        <v>29</v>
      </c>
      <c r="C43" s="6"/>
      <c r="D43" s="6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20">
        <f t="shared" si="0"/>
        <v>0</v>
      </c>
    </row>
    <row r="44" spans="2:17" x14ac:dyDescent="0.5">
      <c r="B44" s="5"/>
      <c r="C44" s="6" t="s">
        <v>30</v>
      </c>
      <c r="D44" s="6"/>
      <c r="E44" s="52"/>
      <c r="F44" s="53"/>
      <c r="G44" s="52"/>
      <c r="H44" s="53"/>
      <c r="I44" s="52"/>
      <c r="J44" s="53"/>
      <c r="K44" s="52"/>
      <c r="L44" s="53"/>
      <c r="M44" s="52"/>
      <c r="N44" s="53"/>
      <c r="O44" s="21">
        <f t="shared" si="0"/>
        <v>0</v>
      </c>
      <c r="Q44" s="6"/>
    </row>
    <row r="45" spans="2:17" x14ac:dyDescent="0.5">
      <c r="B45" s="41" t="s">
        <v>45</v>
      </c>
      <c r="C45" s="6"/>
      <c r="D45" s="6"/>
      <c r="E45" s="52"/>
      <c r="F45" s="53"/>
      <c r="G45" s="52"/>
      <c r="H45" s="53"/>
      <c r="I45" s="52"/>
      <c r="J45" s="53"/>
      <c r="K45" s="52"/>
      <c r="L45" s="53"/>
      <c r="M45" s="52"/>
      <c r="N45" s="53"/>
      <c r="O45" s="21">
        <f t="shared" si="0"/>
        <v>0</v>
      </c>
      <c r="Q45" s="6"/>
    </row>
    <row r="46" spans="2:17" x14ac:dyDescent="0.5">
      <c r="B46" s="5"/>
      <c r="C46" s="59" t="s">
        <v>38</v>
      </c>
      <c r="D46" s="60"/>
      <c r="E46" s="52">
        <v>800</v>
      </c>
      <c r="F46" s="53"/>
      <c r="G46" s="52"/>
      <c r="H46" s="53"/>
      <c r="I46" s="52"/>
      <c r="J46" s="53"/>
      <c r="K46" s="52"/>
      <c r="L46" s="53"/>
      <c r="M46" s="52"/>
      <c r="N46" s="53"/>
      <c r="O46" s="21">
        <f t="shared" si="0"/>
        <v>800</v>
      </c>
      <c r="Q46" s="6"/>
    </row>
    <row r="47" spans="2:17" x14ac:dyDescent="0.5">
      <c r="B47" s="5"/>
      <c r="C47" s="59" t="s">
        <v>39</v>
      </c>
      <c r="D47" s="60"/>
      <c r="E47" s="52">
        <v>143</v>
      </c>
      <c r="F47" s="53"/>
      <c r="G47" s="52"/>
      <c r="H47" s="53"/>
      <c r="I47" s="52"/>
      <c r="J47" s="53"/>
      <c r="K47" s="52"/>
      <c r="L47" s="53"/>
      <c r="M47" s="52"/>
      <c r="N47" s="53"/>
      <c r="O47" s="21">
        <f t="shared" si="0"/>
        <v>143</v>
      </c>
      <c r="Q47" s="6"/>
    </row>
    <row r="48" spans="2:17" x14ac:dyDescent="0.5">
      <c r="B48" s="5"/>
      <c r="C48" s="59" t="s">
        <v>40</v>
      </c>
      <c r="D48" s="60"/>
      <c r="E48" s="52">
        <v>78</v>
      </c>
      <c r="F48" s="53"/>
      <c r="G48" s="52"/>
      <c r="H48" s="53"/>
      <c r="I48" s="52"/>
      <c r="J48" s="53"/>
      <c r="K48" s="52"/>
      <c r="L48" s="53"/>
      <c r="M48" s="52"/>
      <c r="N48" s="53"/>
      <c r="O48" s="21">
        <f t="shared" si="0"/>
        <v>78</v>
      </c>
      <c r="Q48" s="6"/>
    </row>
    <row r="49" spans="2:24" x14ac:dyDescent="0.5">
      <c r="B49" s="5"/>
      <c r="C49" s="59" t="s">
        <v>41</v>
      </c>
      <c r="D49" s="60"/>
      <c r="E49" s="52">
        <v>56</v>
      </c>
      <c r="F49" s="53"/>
      <c r="G49" s="52"/>
      <c r="H49" s="53"/>
      <c r="I49" s="52"/>
      <c r="J49" s="53"/>
      <c r="K49" s="52"/>
      <c r="L49" s="53"/>
      <c r="M49" s="52"/>
      <c r="N49" s="53"/>
      <c r="O49" s="21">
        <f t="shared" si="0"/>
        <v>56</v>
      </c>
      <c r="Q49" s="6"/>
    </row>
    <row r="50" spans="2:24" x14ac:dyDescent="0.5">
      <c r="B50" s="5"/>
      <c r="C50" s="59" t="s">
        <v>42</v>
      </c>
      <c r="D50" s="60"/>
      <c r="E50" s="52"/>
      <c r="F50" s="53"/>
      <c r="G50" s="52"/>
      <c r="H50" s="53"/>
      <c r="I50" s="52"/>
      <c r="J50" s="53"/>
      <c r="K50" s="52"/>
      <c r="L50" s="53"/>
      <c r="M50" s="52"/>
      <c r="N50" s="53"/>
      <c r="O50" s="21">
        <f t="shared" si="0"/>
        <v>0</v>
      </c>
      <c r="Q50" s="6"/>
    </row>
    <row r="51" spans="2:24" x14ac:dyDescent="0.5">
      <c r="B51" s="5"/>
      <c r="C51" s="59" t="s">
        <v>43</v>
      </c>
      <c r="D51" s="60"/>
      <c r="E51" s="52"/>
      <c r="F51" s="53"/>
      <c r="G51" s="52"/>
      <c r="H51" s="53"/>
      <c r="I51" s="52"/>
      <c r="J51" s="53"/>
      <c r="K51" s="52"/>
      <c r="L51" s="53"/>
      <c r="M51" s="52"/>
      <c r="N51" s="53"/>
      <c r="O51" s="21">
        <f t="shared" si="0"/>
        <v>0</v>
      </c>
      <c r="Q51" s="6"/>
    </row>
    <row r="52" spans="2:24" x14ac:dyDescent="0.5">
      <c r="B52" s="41" t="s">
        <v>47</v>
      </c>
      <c r="C52" s="6"/>
      <c r="D52" s="6"/>
      <c r="E52" s="52"/>
      <c r="F52" s="53"/>
      <c r="G52" s="52"/>
      <c r="H52" s="53"/>
      <c r="I52" s="52"/>
      <c r="J52" s="53"/>
      <c r="K52" s="52"/>
      <c r="L52" s="53"/>
      <c r="M52" s="52"/>
      <c r="N52" s="53"/>
      <c r="O52" s="21">
        <f t="shared" si="0"/>
        <v>0</v>
      </c>
      <c r="Q52" s="6"/>
    </row>
    <row r="53" spans="2:24" x14ac:dyDescent="0.5">
      <c r="B53" s="5"/>
      <c r="C53" s="59" t="s">
        <v>48</v>
      </c>
      <c r="D53" s="60"/>
      <c r="E53" s="52"/>
      <c r="F53" s="53"/>
      <c r="G53" s="52"/>
      <c r="H53" s="53"/>
      <c r="I53" s="52"/>
      <c r="J53" s="53"/>
      <c r="K53" s="52"/>
      <c r="L53" s="53"/>
      <c r="M53" s="52"/>
      <c r="N53" s="53"/>
      <c r="O53" s="21">
        <f t="shared" si="0"/>
        <v>0</v>
      </c>
      <c r="Q53" s="6"/>
    </row>
    <row r="54" spans="2:24" x14ac:dyDescent="0.5">
      <c r="B54" s="5"/>
      <c r="C54" s="59" t="s">
        <v>49</v>
      </c>
      <c r="D54" s="60"/>
      <c r="E54" s="52"/>
      <c r="F54" s="53"/>
      <c r="G54" s="52"/>
      <c r="H54" s="53"/>
      <c r="I54" s="52"/>
      <c r="J54" s="53"/>
      <c r="K54" s="52"/>
      <c r="L54" s="53"/>
      <c r="M54" s="52"/>
      <c r="N54" s="53"/>
      <c r="O54" s="21">
        <f t="shared" ref="O54:O68" si="1">SUM(E54+G54+I54+K54+M54)</f>
        <v>0</v>
      </c>
    </row>
    <row r="55" spans="2:24" x14ac:dyDescent="0.5">
      <c r="B55" s="5"/>
      <c r="C55" s="59" t="s">
        <v>50</v>
      </c>
      <c r="D55" s="60"/>
      <c r="E55" s="52"/>
      <c r="F55" s="53"/>
      <c r="G55" s="52"/>
      <c r="H55" s="53"/>
      <c r="I55" s="52"/>
      <c r="J55" s="53"/>
      <c r="K55" s="52"/>
      <c r="L55" s="53"/>
      <c r="M55" s="52"/>
      <c r="N55" s="53"/>
      <c r="O55" s="21">
        <f t="shared" ref="O55:O66" si="2">SUM(E55+G55+I55+K55+M55)</f>
        <v>0</v>
      </c>
    </row>
    <row r="56" spans="2:24" x14ac:dyDescent="0.5">
      <c r="B56" s="5"/>
      <c r="C56" s="59" t="s">
        <v>53</v>
      </c>
      <c r="D56" s="60"/>
      <c r="E56" s="52"/>
      <c r="F56" s="53"/>
      <c r="G56" s="52"/>
      <c r="H56" s="53"/>
      <c r="I56" s="52"/>
      <c r="J56" s="53"/>
      <c r="K56" s="52"/>
      <c r="L56" s="53"/>
      <c r="M56" s="52"/>
      <c r="N56" s="53"/>
      <c r="O56" s="21">
        <f t="shared" ref="O56:O63" si="3">SUM(E56+G56+I56+K56+M56)</f>
        <v>0</v>
      </c>
    </row>
    <row r="57" spans="2:24" x14ac:dyDescent="0.5">
      <c r="B57" s="5"/>
      <c r="C57" s="59" t="s">
        <v>51</v>
      </c>
      <c r="D57" s="60"/>
      <c r="E57" s="52"/>
      <c r="F57" s="53"/>
      <c r="G57" s="52"/>
      <c r="H57" s="53"/>
      <c r="I57" s="52"/>
      <c r="J57" s="53"/>
      <c r="K57" s="52"/>
      <c r="L57" s="53"/>
      <c r="M57" s="52"/>
      <c r="N57" s="53"/>
      <c r="O57" s="21">
        <f t="shared" si="3"/>
        <v>0</v>
      </c>
    </row>
    <row r="58" spans="2:24" x14ac:dyDescent="0.5">
      <c r="B58" s="5"/>
      <c r="C58" s="59" t="s">
        <v>52</v>
      </c>
      <c r="D58" s="60"/>
      <c r="E58" s="52"/>
      <c r="F58" s="53"/>
      <c r="G58" s="52"/>
      <c r="H58" s="53"/>
      <c r="I58" s="52"/>
      <c r="J58" s="53"/>
      <c r="K58" s="52"/>
      <c r="L58" s="53"/>
      <c r="M58" s="52"/>
      <c r="N58" s="53"/>
      <c r="O58" s="21">
        <f t="shared" si="3"/>
        <v>0</v>
      </c>
    </row>
    <row r="59" spans="2:24" x14ac:dyDescent="0.5">
      <c r="B59" s="5"/>
      <c r="C59" s="59" t="s">
        <v>54</v>
      </c>
      <c r="D59" s="60"/>
      <c r="E59" s="52"/>
      <c r="F59" s="53"/>
      <c r="G59" s="52"/>
      <c r="H59" s="53"/>
      <c r="I59" s="52"/>
      <c r="J59" s="53"/>
      <c r="K59" s="52"/>
      <c r="L59" s="53"/>
      <c r="M59" s="52"/>
      <c r="N59" s="53"/>
      <c r="O59" s="21">
        <f t="shared" si="3"/>
        <v>0</v>
      </c>
    </row>
    <row r="60" spans="2:24" x14ac:dyDescent="0.5">
      <c r="B60" s="5"/>
      <c r="C60" s="59" t="s">
        <v>55</v>
      </c>
      <c r="D60" s="60"/>
      <c r="E60" s="52"/>
      <c r="F60" s="53"/>
      <c r="G60" s="52"/>
      <c r="H60" s="53"/>
      <c r="I60" s="52"/>
      <c r="J60" s="53"/>
      <c r="K60" s="52"/>
      <c r="L60" s="53"/>
      <c r="M60" s="52"/>
      <c r="N60" s="53"/>
      <c r="O60" s="21">
        <f t="shared" ref="O60" si="4">SUM(E60+G60+I60+K60+M60)</f>
        <v>0</v>
      </c>
    </row>
    <row r="61" spans="2:24" ht="14.1" customHeight="1" x14ac:dyDescent="0.5">
      <c r="B61" s="5"/>
      <c r="C61" s="59" t="s">
        <v>60</v>
      </c>
      <c r="D61" s="60"/>
      <c r="E61" s="52"/>
      <c r="F61" s="53"/>
      <c r="G61" s="52"/>
      <c r="H61" s="53"/>
      <c r="I61" s="52"/>
      <c r="J61" s="53"/>
      <c r="K61" s="52"/>
      <c r="L61" s="53"/>
      <c r="M61" s="52"/>
      <c r="N61" s="53"/>
      <c r="O61" s="21">
        <f t="shared" si="3"/>
        <v>0</v>
      </c>
      <c r="R61" s="6" t="s">
        <v>65</v>
      </c>
      <c r="S61" s="6"/>
      <c r="V61" s="6"/>
      <c r="W61" s="6"/>
      <c r="X61" s="6"/>
    </row>
    <row r="62" spans="2:24" x14ac:dyDescent="0.5">
      <c r="B62" s="5"/>
      <c r="C62" s="59" t="s">
        <v>31</v>
      </c>
      <c r="D62" s="60"/>
      <c r="E62" s="52"/>
      <c r="F62" s="53"/>
      <c r="G62" s="52"/>
      <c r="H62" s="53"/>
      <c r="I62" s="52"/>
      <c r="J62" s="53"/>
      <c r="K62" s="52"/>
      <c r="L62" s="53"/>
      <c r="M62" s="52"/>
      <c r="N62" s="53"/>
      <c r="O62" s="21">
        <f t="shared" ref="O62" si="5">SUM(E62+G62+I62+K62+M62)</f>
        <v>0</v>
      </c>
      <c r="R62" s="6" t="s">
        <v>32</v>
      </c>
    </row>
    <row r="63" spans="2:24" x14ac:dyDescent="0.5">
      <c r="B63" s="41" t="s">
        <v>56</v>
      </c>
      <c r="C63" s="6"/>
      <c r="D63" s="6"/>
      <c r="E63" s="52"/>
      <c r="F63" s="53"/>
      <c r="G63" s="52"/>
      <c r="H63" s="53"/>
      <c r="I63" s="52"/>
      <c r="J63" s="53"/>
      <c r="K63" s="52"/>
      <c r="L63" s="53"/>
      <c r="M63" s="52"/>
      <c r="N63" s="53"/>
      <c r="O63" s="21">
        <f t="shared" si="3"/>
        <v>0</v>
      </c>
      <c r="R63" s="6" t="s">
        <v>34</v>
      </c>
    </row>
    <row r="64" spans="2:24" x14ac:dyDescent="0.5">
      <c r="B64" s="5"/>
      <c r="C64" s="59" t="s">
        <v>63</v>
      </c>
      <c r="D64" s="60"/>
      <c r="E64" s="52"/>
      <c r="F64" s="53"/>
      <c r="G64" s="52"/>
      <c r="H64" s="53"/>
      <c r="I64" s="52"/>
      <c r="J64" s="53"/>
      <c r="K64" s="52"/>
      <c r="L64" s="53"/>
      <c r="M64" s="52"/>
      <c r="N64" s="53"/>
      <c r="O64" s="21">
        <f t="shared" si="2"/>
        <v>0</v>
      </c>
    </row>
    <row r="65" spans="2:15" x14ac:dyDescent="0.5">
      <c r="B65" s="5"/>
      <c r="C65" s="59" t="s">
        <v>62</v>
      </c>
      <c r="D65" s="60"/>
      <c r="E65" s="52"/>
      <c r="F65" s="53"/>
      <c r="G65" s="52"/>
      <c r="H65" s="53"/>
      <c r="I65" s="52"/>
      <c r="J65" s="53"/>
      <c r="K65" s="52"/>
      <c r="L65" s="53"/>
      <c r="M65" s="52"/>
      <c r="N65" s="53"/>
      <c r="O65" s="21">
        <f t="shared" si="2"/>
        <v>0</v>
      </c>
    </row>
    <row r="66" spans="2:15" x14ac:dyDescent="0.5">
      <c r="B66" s="5"/>
      <c r="C66" s="59" t="s">
        <v>58</v>
      </c>
      <c r="D66" s="60"/>
      <c r="E66" s="52"/>
      <c r="F66" s="53"/>
      <c r="G66" s="52"/>
      <c r="H66" s="53"/>
      <c r="I66" s="52"/>
      <c r="J66" s="53"/>
      <c r="K66" s="52"/>
      <c r="L66" s="53"/>
      <c r="M66" s="52"/>
      <c r="N66" s="53"/>
      <c r="O66" s="21">
        <f t="shared" si="2"/>
        <v>0</v>
      </c>
    </row>
    <row r="67" spans="2:15" x14ac:dyDescent="0.5">
      <c r="B67" s="5"/>
      <c r="C67" s="59" t="s">
        <v>59</v>
      </c>
      <c r="D67" s="60"/>
      <c r="E67" s="52"/>
      <c r="F67" s="53"/>
      <c r="G67" s="52"/>
      <c r="H67" s="53"/>
      <c r="I67" s="52"/>
      <c r="J67" s="53"/>
      <c r="K67" s="52"/>
      <c r="L67" s="53"/>
      <c r="M67" s="52"/>
      <c r="N67" s="53"/>
      <c r="O67" s="21">
        <f t="shared" si="1"/>
        <v>0</v>
      </c>
    </row>
    <row r="68" spans="2:15" x14ac:dyDescent="0.5">
      <c r="B68" s="5"/>
      <c r="C68" s="59" t="s">
        <v>57</v>
      </c>
      <c r="D68" s="60"/>
      <c r="E68" s="52"/>
      <c r="F68" s="53"/>
      <c r="G68" s="52"/>
      <c r="H68" s="53"/>
      <c r="I68" s="52"/>
      <c r="J68" s="53"/>
      <c r="K68" s="52"/>
      <c r="L68" s="53"/>
      <c r="M68" s="52"/>
      <c r="N68" s="53"/>
      <c r="O68" s="21">
        <f t="shared" si="1"/>
        <v>0</v>
      </c>
    </row>
    <row r="69" spans="2:15" x14ac:dyDescent="0.5">
      <c r="B69" s="41" t="s">
        <v>61</v>
      </c>
      <c r="C69" s="6"/>
      <c r="D69" s="6"/>
      <c r="E69" s="52"/>
      <c r="F69" s="53"/>
      <c r="G69" s="52"/>
      <c r="H69" s="53"/>
      <c r="I69" s="52"/>
      <c r="J69" s="53"/>
      <c r="K69" s="52"/>
      <c r="L69" s="53"/>
      <c r="M69" s="52"/>
      <c r="N69" s="53"/>
      <c r="O69" s="21">
        <f t="shared" ref="O69:O71" si="6">SUM(E69+G69+I69+K69+M69)</f>
        <v>0</v>
      </c>
    </row>
    <row r="70" spans="2:15" x14ac:dyDescent="0.5">
      <c r="B70" s="5"/>
      <c r="C70" s="59" t="s">
        <v>64</v>
      </c>
      <c r="D70" s="60"/>
      <c r="E70" s="52"/>
      <c r="F70" s="53"/>
      <c r="G70" s="52"/>
      <c r="H70" s="53"/>
      <c r="I70" s="52"/>
      <c r="J70" s="53"/>
      <c r="K70" s="52"/>
      <c r="L70" s="53"/>
      <c r="M70" s="52"/>
      <c r="N70" s="53"/>
      <c r="O70" s="21">
        <f t="shared" si="6"/>
        <v>0</v>
      </c>
    </row>
    <row r="71" spans="2:15" x14ac:dyDescent="0.5">
      <c r="B71" s="5"/>
      <c r="C71" s="6" t="s">
        <v>43</v>
      </c>
      <c r="D71" s="6"/>
      <c r="E71" s="52"/>
      <c r="F71" s="53"/>
      <c r="G71" s="52"/>
      <c r="H71" s="53"/>
      <c r="I71" s="52"/>
      <c r="J71" s="53"/>
      <c r="K71" s="52"/>
      <c r="L71" s="53"/>
      <c r="M71" s="52"/>
      <c r="N71" s="53"/>
      <c r="O71" s="21">
        <f t="shared" si="6"/>
        <v>0</v>
      </c>
    </row>
    <row r="72" spans="2:15" x14ac:dyDescent="0.5">
      <c r="B72" s="5"/>
      <c r="C72" s="6" t="s">
        <v>43</v>
      </c>
      <c r="D72" s="6"/>
      <c r="E72" s="52"/>
      <c r="F72" s="53"/>
      <c r="G72" s="52"/>
      <c r="H72" s="53"/>
      <c r="I72" s="52"/>
      <c r="J72" s="53"/>
      <c r="K72" s="52"/>
      <c r="L72" s="53"/>
      <c r="M72" s="52"/>
      <c r="N72" s="53"/>
      <c r="O72" s="22">
        <f t="shared" si="0"/>
        <v>0</v>
      </c>
    </row>
    <row r="73" spans="2:15" ht="15.3" x14ac:dyDescent="0.55000000000000004">
      <c r="B73" s="5"/>
      <c r="C73" s="6"/>
      <c r="D73" s="6"/>
      <c r="E73" s="52">
        <f>SUM(E44+E45+E46+E47+E48+E49+E50+E51+E52+E53+E72)</f>
        <v>1077</v>
      </c>
      <c r="F73" s="53"/>
      <c r="G73" s="52">
        <f>SUM(G44+G45+G46+G47+G48+G49+G50+G51+G52+G53+G72)</f>
        <v>0</v>
      </c>
      <c r="H73" s="53"/>
      <c r="I73" s="52">
        <f>SUM(I44+I45+I46+I47+I48+I49+I50+I51+I52+I53+I72)</f>
        <v>0</v>
      </c>
      <c r="J73" s="53"/>
      <c r="K73" s="52">
        <f>SUM(K44+K45+K46+K47+K48+K49+K50+K51+K52+K53+K72)</f>
        <v>0</v>
      </c>
      <c r="L73" s="53"/>
      <c r="M73" s="52">
        <f>SUM(M44+M45+M46+M47+M48+M49+M50+M51+M52+M53+M72)</f>
        <v>0</v>
      </c>
      <c r="N73" s="53"/>
      <c r="O73" s="23">
        <f t="shared" si="0"/>
        <v>1077</v>
      </c>
    </row>
    <row r="74" spans="2:15" ht="4.3" customHeight="1" x14ac:dyDescent="0.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3"/>
    </row>
    <row r="75" spans="2:15" ht="4.1500000000000004" customHeight="1" x14ac:dyDescent="0.5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12.4" customHeight="1" x14ac:dyDescent="0.5">
      <c r="B76" s="5" t="s">
        <v>35</v>
      </c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</row>
    <row r="77" spans="2:15" ht="5.65" customHeight="1" x14ac:dyDescent="0.5">
      <c r="B77" s="5"/>
      <c r="C77" s="57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58"/>
    </row>
    <row r="78" spans="2:15" ht="6" customHeight="1" x14ac:dyDescent="0.5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3"/>
    </row>
    <row r="79" spans="2:15" ht="11.25" customHeight="1" x14ac:dyDescent="0.5">
      <c r="B79" s="5" t="s">
        <v>65</v>
      </c>
      <c r="C79" s="6"/>
      <c r="D79" s="6" t="s">
        <v>32</v>
      </c>
      <c r="E79" s="6"/>
      <c r="F79" s="6"/>
      <c r="G79" s="6"/>
      <c r="H79" s="6" t="s">
        <v>33</v>
      </c>
      <c r="I79" s="6"/>
      <c r="J79" s="6"/>
      <c r="K79" s="6"/>
      <c r="L79" s="6"/>
      <c r="M79" s="6"/>
      <c r="N79" s="6"/>
      <c r="O79" s="13"/>
    </row>
    <row r="80" spans="2:15" x14ac:dyDescent="0.5">
      <c r="B80" s="5" t="s">
        <v>34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3"/>
    </row>
    <row r="81" spans="2:15" ht="5.25" customHeight="1" thickBot="1" x14ac:dyDescent="0.55000000000000004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</sheetData>
  <mergeCells count="219">
    <mergeCell ref="C64:D64"/>
    <mergeCell ref="C65:D65"/>
    <mergeCell ref="C66:D66"/>
    <mergeCell ref="C67:D67"/>
    <mergeCell ref="C68:D68"/>
    <mergeCell ref="C70:D70"/>
    <mergeCell ref="M72:N72"/>
    <mergeCell ref="K72:L72"/>
    <mergeCell ref="I72:J72"/>
    <mergeCell ref="G72:H72"/>
    <mergeCell ref="E72:F72"/>
    <mergeCell ref="M71:N71"/>
    <mergeCell ref="K71:L71"/>
    <mergeCell ref="I71:J71"/>
    <mergeCell ref="G71:H71"/>
    <mergeCell ref="E71:F71"/>
    <mergeCell ref="K65:L65"/>
    <mergeCell ref="M65:N65"/>
    <mergeCell ref="E66:F66"/>
    <mergeCell ref="G66:H66"/>
    <mergeCell ref="I66:J66"/>
    <mergeCell ref="K66:L66"/>
    <mergeCell ref="M66:N66"/>
    <mergeCell ref="E67:F67"/>
    <mergeCell ref="K59:L59"/>
    <mergeCell ref="M59:N59"/>
    <mergeCell ref="E61:F61"/>
    <mergeCell ref="G61:H61"/>
    <mergeCell ref="I61:J61"/>
    <mergeCell ref="K61:L61"/>
    <mergeCell ref="M61:N61"/>
    <mergeCell ref="E63:F63"/>
    <mergeCell ref="G63:H63"/>
    <mergeCell ref="I63:J63"/>
    <mergeCell ref="K63:L63"/>
    <mergeCell ref="M63:N63"/>
    <mergeCell ref="E60:F60"/>
    <mergeCell ref="G60:H60"/>
    <mergeCell ref="I60:J60"/>
    <mergeCell ref="K60:L60"/>
    <mergeCell ref="M60:N60"/>
    <mergeCell ref="E62:F62"/>
    <mergeCell ref="G62:H62"/>
    <mergeCell ref="I62:J62"/>
    <mergeCell ref="K62:L62"/>
    <mergeCell ref="M62:N62"/>
    <mergeCell ref="E58:F58"/>
    <mergeCell ref="G58:H58"/>
    <mergeCell ref="I58:J58"/>
    <mergeCell ref="K58:L58"/>
    <mergeCell ref="M58:N58"/>
    <mergeCell ref="E59:F59"/>
    <mergeCell ref="G59:H59"/>
    <mergeCell ref="K54:L54"/>
    <mergeCell ref="M54:N54"/>
    <mergeCell ref="E55:F55"/>
    <mergeCell ref="G55:H55"/>
    <mergeCell ref="I55:J55"/>
    <mergeCell ref="K55:L55"/>
    <mergeCell ref="M55:N55"/>
    <mergeCell ref="E56:F56"/>
    <mergeCell ref="G56:H56"/>
    <mergeCell ref="I56:J56"/>
    <mergeCell ref="K56:L56"/>
    <mergeCell ref="M56:N56"/>
    <mergeCell ref="E57:F57"/>
    <mergeCell ref="G57:H57"/>
    <mergeCell ref="I57:J57"/>
    <mergeCell ref="K57:L57"/>
    <mergeCell ref="M57:N57"/>
    <mergeCell ref="K64:L64"/>
    <mergeCell ref="M64:N64"/>
    <mergeCell ref="E65:F65"/>
    <mergeCell ref="G65:H65"/>
    <mergeCell ref="K69:L69"/>
    <mergeCell ref="M69:N69"/>
    <mergeCell ref="G67:H67"/>
    <mergeCell ref="I67:J67"/>
    <mergeCell ref="K67:L67"/>
    <mergeCell ref="M67:N67"/>
    <mergeCell ref="E68:F68"/>
    <mergeCell ref="G68:H68"/>
    <mergeCell ref="I68:J68"/>
    <mergeCell ref="K68:L68"/>
    <mergeCell ref="M68:N68"/>
    <mergeCell ref="K70:L70"/>
    <mergeCell ref="M70:N70"/>
    <mergeCell ref="C46:D46"/>
    <mergeCell ref="C47:D47"/>
    <mergeCell ref="C48:D48"/>
    <mergeCell ref="C49:D49"/>
    <mergeCell ref="C50:D50"/>
    <mergeCell ref="C51:D51"/>
    <mergeCell ref="E69:F69"/>
    <mergeCell ref="G69:H69"/>
    <mergeCell ref="I69:J69"/>
    <mergeCell ref="E54:F54"/>
    <mergeCell ref="G54:H54"/>
    <mergeCell ref="I54:J54"/>
    <mergeCell ref="I65:J65"/>
    <mergeCell ref="I59:J59"/>
    <mergeCell ref="C53:D53"/>
    <mergeCell ref="C54:D54"/>
    <mergeCell ref="C55:D55"/>
    <mergeCell ref="C56:D56"/>
    <mergeCell ref="C57:D57"/>
    <mergeCell ref="E64:F64"/>
    <mergeCell ref="G64:H64"/>
    <mergeCell ref="I64:J64"/>
    <mergeCell ref="M73:N73"/>
    <mergeCell ref="C76:O77"/>
    <mergeCell ref="E52:F52"/>
    <mergeCell ref="G52:H52"/>
    <mergeCell ref="I52:J52"/>
    <mergeCell ref="K52:L52"/>
    <mergeCell ref="M52:N52"/>
    <mergeCell ref="E53:F53"/>
    <mergeCell ref="G53:H53"/>
    <mergeCell ref="I53:J53"/>
    <mergeCell ref="K53:L53"/>
    <mergeCell ref="M53:N53"/>
    <mergeCell ref="C58:D58"/>
    <mergeCell ref="C59:D59"/>
    <mergeCell ref="C60:D60"/>
    <mergeCell ref="C61:D61"/>
    <mergeCell ref="C62:D62"/>
    <mergeCell ref="E73:F73"/>
    <mergeCell ref="G73:H73"/>
    <mergeCell ref="I73:J73"/>
    <mergeCell ref="K73:L73"/>
    <mergeCell ref="E70:F70"/>
    <mergeCell ref="G70:H70"/>
    <mergeCell ref="I70:J70"/>
    <mergeCell ref="E50:F50"/>
    <mergeCell ref="G50:H50"/>
    <mergeCell ref="I50:J50"/>
    <mergeCell ref="K50:L50"/>
    <mergeCell ref="M50:N50"/>
    <mergeCell ref="E51:F51"/>
    <mergeCell ref="G51:H51"/>
    <mergeCell ref="I51:J51"/>
    <mergeCell ref="K51:L51"/>
    <mergeCell ref="M51:N51"/>
    <mergeCell ref="E48:F48"/>
    <mergeCell ref="G48:H48"/>
    <mergeCell ref="I48:J48"/>
    <mergeCell ref="K48:L48"/>
    <mergeCell ref="M48:N48"/>
    <mergeCell ref="E49:F49"/>
    <mergeCell ref="G49:H49"/>
    <mergeCell ref="I49:J49"/>
    <mergeCell ref="K49:L49"/>
    <mergeCell ref="M49:N49"/>
    <mergeCell ref="E46:F46"/>
    <mergeCell ref="G46:H46"/>
    <mergeCell ref="I46:J46"/>
    <mergeCell ref="K46:L46"/>
    <mergeCell ref="M46:N46"/>
    <mergeCell ref="E47:F47"/>
    <mergeCell ref="G47:H47"/>
    <mergeCell ref="I47:J47"/>
    <mergeCell ref="K47:L47"/>
    <mergeCell ref="M47:N47"/>
    <mergeCell ref="E44:F44"/>
    <mergeCell ref="G44:H44"/>
    <mergeCell ref="I44:J44"/>
    <mergeCell ref="K44:L44"/>
    <mergeCell ref="M44:N44"/>
    <mergeCell ref="E45:F45"/>
    <mergeCell ref="G45:H45"/>
    <mergeCell ref="I45:J45"/>
    <mergeCell ref="K45:L45"/>
    <mergeCell ref="M45:N45"/>
    <mergeCell ref="E42:F42"/>
    <mergeCell ref="G42:H42"/>
    <mergeCell ref="I42:J42"/>
    <mergeCell ref="K42:L42"/>
    <mergeCell ref="M42:N42"/>
    <mergeCell ref="E43:F43"/>
    <mergeCell ref="G43:H43"/>
    <mergeCell ref="I43:J43"/>
    <mergeCell ref="K43:L43"/>
    <mergeCell ref="M43:N43"/>
    <mergeCell ref="E34:H34"/>
    <mergeCell ref="E35:H35"/>
    <mergeCell ref="J4:M5"/>
    <mergeCell ref="E41:F41"/>
    <mergeCell ref="G41:H41"/>
    <mergeCell ref="I41:J41"/>
    <mergeCell ref="K41:L41"/>
    <mergeCell ref="M41:N41"/>
    <mergeCell ref="E28:H28"/>
    <mergeCell ref="E29:H29"/>
    <mergeCell ref="E30:H30"/>
    <mergeCell ref="E31:H31"/>
    <mergeCell ref="E32:H32"/>
    <mergeCell ref="E33:H33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E11:H11"/>
    <mergeCell ref="E12:H12"/>
    <mergeCell ref="E13:H13"/>
    <mergeCell ref="E14:H14"/>
    <mergeCell ref="E15:H15"/>
    <mergeCell ref="E6:H6"/>
    <mergeCell ref="E7:H7"/>
    <mergeCell ref="E8:H8"/>
    <mergeCell ref="E9:H9"/>
    <mergeCell ref="E10:H10"/>
  </mergeCells>
  <pageMargins left="0.25" right="0.25" top="0.5" bottom="0.5" header="0.3" footer="0.3"/>
  <pageSetup scale="9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 PER SHEET</vt:lpstr>
      <vt:lpstr>Sheet1 (2)</vt:lpstr>
      <vt:lpstr>Sheet3</vt:lpstr>
      <vt:lpstr>Sheet1</vt:lpstr>
      <vt:lpstr>'2 PER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Hanzel</dc:creator>
  <cp:lastModifiedBy>Laura Hanzel</cp:lastModifiedBy>
  <cp:lastPrinted>2018-12-28T05:56:02Z</cp:lastPrinted>
  <dcterms:created xsi:type="dcterms:W3CDTF">2018-11-14T06:33:21Z</dcterms:created>
  <dcterms:modified xsi:type="dcterms:W3CDTF">2018-12-28T05:57:52Z</dcterms:modified>
</cp:coreProperties>
</file>